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共有\管理本部\文書\経理\シン指定請求書\"/>
    </mc:Choice>
  </mc:AlternateContent>
  <xr:revisionPtr revIDLastSave="0" documentId="8_{B89E03C8-29AE-4FE8-8994-C8CE60B9C2AA}" xr6:coauthVersionLast="47" xr6:coauthVersionMax="47" xr10:uidLastSave="{00000000-0000-0000-0000-000000000000}"/>
  <bookViews>
    <workbookView xWindow="-120" yWindow="-120" windowWidth="29040" windowHeight="15720" tabRatio="769" xr2:uid="{00000000-000D-0000-FFFF-FFFF00000000}"/>
  </bookViews>
  <sheets>
    <sheet name="記入例）丸茂_指定請求書" sheetId="16" r:id="rId1"/>
    <sheet name="★丸茂_指定請求書" sheetId="17" r:id="rId2"/>
    <sheet name="更新履歴" sheetId="18" r:id="rId3"/>
  </sheets>
  <definedNames>
    <definedName name="_xlnm._FilterDatabase" localSheetId="1" hidden="1">★丸茂_指定請求書!$D$16:$D$38</definedName>
    <definedName name="_xlnm.Print_Area" localSheetId="1">★丸茂_指定請求書!$B$1:$L$42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7" l="1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16" i="17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16" i="16"/>
  <c r="H25" i="17"/>
  <c r="I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4" i="17"/>
  <c r="H23" i="17"/>
  <c r="H22" i="17"/>
  <c r="H21" i="17"/>
  <c r="H20" i="17"/>
  <c r="H19" i="17"/>
  <c r="H18" i="17"/>
  <c r="H17" i="17"/>
  <c r="H16" i="17"/>
  <c r="I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39" i="16" s="1"/>
  <c r="H18" i="16"/>
  <c r="H17" i="16"/>
  <c r="H16" i="16"/>
  <c r="H39" i="17" l="1"/>
  <c r="H41" i="16"/>
  <c r="H42" i="16" s="1"/>
  <c r="B12" i="16" s="1"/>
  <c r="H41" i="17" l="1"/>
  <c r="H42" i="17" s="1"/>
  <c r="B12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TYOCL072</author>
  </authors>
  <commentList>
    <comment ref="J3" authorId="0" shapeId="0" xr:uid="{2077C120-B378-411E-B791-404C7309AB2D}">
      <text>
        <r>
          <rPr>
            <b/>
            <sz val="14"/>
            <color indexed="10"/>
            <rFont val="MS P ゴシック"/>
            <family val="3"/>
            <charset val="128"/>
          </rPr>
          <t>　弊社の支払いサイトは、
　原則毎月【</t>
        </r>
        <r>
          <rPr>
            <b/>
            <u val="double"/>
            <sz val="14"/>
            <color indexed="10"/>
            <rFont val="MS P ゴシック"/>
            <family val="3"/>
            <charset val="128"/>
          </rPr>
          <t>月末締め翌月末日払い</t>
        </r>
        <r>
          <rPr>
            <b/>
            <sz val="14"/>
            <color indexed="10"/>
            <rFont val="MS P ゴシック"/>
            <family val="3"/>
            <charset val="128"/>
          </rPr>
          <t>】です。
　締め日より</t>
        </r>
        <r>
          <rPr>
            <b/>
            <u/>
            <sz val="14"/>
            <color indexed="10"/>
            <rFont val="MS P ゴシック"/>
            <family val="3"/>
            <charset val="128"/>
          </rPr>
          <t>３営業日以内</t>
        </r>
        <r>
          <rPr>
            <b/>
            <sz val="14"/>
            <color indexed="10"/>
            <rFont val="MS P ゴシック"/>
            <family val="3"/>
            <charset val="128"/>
          </rPr>
          <t>に到着しなかった
　ものに関しては次の締め扱いとなります。</t>
        </r>
      </text>
    </comment>
    <comment ref="J8" authorId="0" shapeId="0" xr:uid="{AD6BC560-DB87-44A9-ADE8-473015F672EA}">
      <text>
        <r>
          <rPr>
            <b/>
            <sz val="14"/>
            <color indexed="10"/>
            <rFont val="MS P ゴシック"/>
            <family val="3"/>
            <charset val="128"/>
          </rPr>
          <t>請求書には捺印を
お願い致します。
電子印も可能です。</t>
        </r>
      </text>
    </comment>
    <comment ref="C16" authorId="0" shapeId="0" xr:uid="{696FB347-DC01-4671-A7CD-276A9FC9FFA3}">
      <text>
        <r>
          <rPr>
            <b/>
            <sz val="14"/>
            <color indexed="10"/>
            <rFont val="MS P ゴシック"/>
            <family val="3"/>
            <charset val="128"/>
          </rPr>
          <t>会館・ホールの
名称をご記載ください</t>
        </r>
      </text>
    </comment>
    <comment ref="H16" authorId="0" shapeId="0" xr:uid="{2A66B53A-F266-476D-A996-FCF6647A1936}">
      <text>
        <r>
          <rPr>
            <b/>
            <sz val="14"/>
            <color indexed="10"/>
            <rFont val="MS P ゴシック"/>
            <family val="3"/>
            <charset val="128"/>
          </rPr>
          <t>自動計算
（入力不要です）</t>
        </r>
      </text>
    </comment>
    <comment ref="J16" authorId="0" shapeId="0" xr:uid="{8EC7B6B1-0756-452B-A1FE-2C35603246AD}">
      <text>
        <r>
          <rPr>
            <b/>
            <sz val="14"/>
            <color indexed="10"/>
            <rFont val="MS P ゴシック"/>
            <family val="3"/>
            <charset val="128"/>
          </rPr>
          <t>弊社の受注番号をご記載ください。
同一月内の複数受注番号は、1枚の請求書に
まとめてご請求いただけます。
（受注番号がない場合は、入力不要です）</t>
        </r>
      </text>
    </comment>
    <comment ref="L16" authorId="0" shapeId="0" xr:uid="{2308A0D0-7E54-4689-8DE6-8C1358AA31E9}">
      <text>
        <r>
          <rPr>
            <b/>
            <sz val="14"/>
            <color indexed="10"/>
            <rFont val="MS P ゴシック"/>
            <family val="3"/>
            <charset val="128"/>
          </rPr>
          <t>自動計算
（入力不要です）</t>
        </r>
      </text>
    </comment>
    <comment ref="D17" authorId="0" shapeId="0" xr:uid="{C5BAC4B6-5F60-4B89-AB0B-6BE7F635EFF3}">
      <text>
        <r>
          <rPr>
            <b/>
            <sz val="14"/>
            <color indexed="10"/>
            <rFont val="MS P ゴシック"/>
            <family val="3"/>
            <charset val="128"/>
          </rPr>
          <t>注文書ごとに項目を
分けてご記載ください。
プルダウンより選択できます。
（該当する項目がない場合は、
手入力にてご記載ください）</t>
        </r>
      </text>
    </comment>
    <comment ref="B40" authorId="0" shapeId="0" xr:uid="{F15A1948-6984-4968-A7D0-E9B2877802F8}">
      <text>
        <r>
          <rPr>
            <b/>
            <sz val="14"/>
            <color indexed="10"/>
            <rFont val="MS P ゴシック"/>
            <family val="3"/>
            <charset val="128"/>
          </rPr>
          <t>　前払金・出来高払いで既に支払い済の
　分については備考欄に記載ください。</t>
        </r>
      </text>
    </comment>
    <comment ref="H41" authorId="0" shapeId="0" xr:uid="{508743B2-858F-44B3-83FB-0DE4EE7F9952}">
      <text>
        <r>
          <rPr>
            <b/>
            <sz val="14"/>
            <color indexed="10"/>
            <rFont val="MS P ゴシック"/>
            <family val="3"/>
            <charset val="128"/>
          </rPr>
          <t>　※小計(税抜)に消費税10％で自動計算して
　　おります。
　　消費税の端数処理で差額が生じる場合は
　　手入力にてご修正をお願い致します。</t>
        </r>
      </text>
    </comment>
  </commentList>
</comments>
</file>

<file path=xl/sharedStrings.xml><?xml version="1.0" encoding="utf-8"?>
<sst xmlns="http://schemas.openxmlformats.org/spreadsheetml/2006/main" count="105" uniqueCount="63">
  <si>
    <t>現場据付・撤去費</t>
  </si>
  <si>
    <t>産廃処分費</t>
  </si>
  <si>
    <t>現場搬入費</t>
  </si>
  <si>
    <t>請　求　書</t>
  </si>
  <si>
    <t>〒101-0041</t>
  </si>
  <si>
    <t>東京都千代田区神田須田町1-24</t>
  </si>
  <si>
    <t>発行日：</t>
  </si>
  <si>
    <r>
      <rPr>
        <b/>
        <sz val="14"/>
        <color theme="1"/>
        <rFont val="メイリオ"/>
        <family val="3"/>
        <charset val="128"/>
        <scheme val="minor"/>
      </rPr>
      <t xml:space="preserve">丸茂電機株式会社 </t>
    </r>
    <r>
      <rPr>
        <sz val="14"/>
        <color theme="1"/>
        <rFont val="メイリオ"/>
        <family val="3"/>
        <charset val="128"/>
        <scheme val="minor"/>
      </rPr>
      <t xml:space="preserve">御中
</t>
    </r>
  </si>
  <si>
    <t>担当部署：</t>
  </si>
  <si>
    <t>技術部技術課</t>
  </si>
  <si>
    <t>会社名：</t>
  </si>
  <si>
    <t>株式会社〇〇電気</t>
  </si>
  <si>
    <t>担当者名：</t>
  </si>
  <si>
    <t>照明太郎</t>
  </si>
  <si>
    <t>郵便番号：</t>
  </si>
  <si>
    <t>〒XXX-XXXX</t>
  </si>
  <si>
    <t>住所：</t>
  </si>
  <si>
    <t>東京都千代田区神田ｘｘｘｘｘｘ</t>
  </si>
  <si>
    <t>下記の通り、御請求申し上げます。</t>
  </si>
  <si>
    <t>神田〇〇ビルｘ階</t>
  </si>
  <si>
    <t>登録番号：</t>
  </si>
  <si>
    <t>T1234567890123</t>
  </si>
  <si>
    <t>ご担当者名：</t>
  </si>
  <si>
    <t>電気太郎</t>
  </si>
  <si>
    <t>合計金額</t>
  </si>
  <si>
    <t>お振込先銀行・支店：</t>
  </si>
  <si>
    <t>××銀行××支店</t>
  </si>
  <si>
    <t>口座種別・番号：</t>
  </si>
  <si>
    <t>普通　№01234567</t>
  </si>
  <si>
    <t>振込先名義（カナ）：</t>
  </si>
  <si>
    <t>カ）○○デンキ</t>
  </si>
  <si>
    <t>※記載されている税込請求額（参考値）は適格請求書の記載事項としての消費税単数処理ではありません</t>
  </si>
  <si>
    <t>納入日</t>
  </si>
  <si>
    <t>名　称</t>
  </si>
  <si>
    <t>項　目</t>
  </si>
  <si>
    <t>数量</t>
  </si>
  <si>
    <t>単位</t>
  </si>
  <si>
    <t>単　価</t>
  </si>
  <si>
    <t>金　額</t>
  </si>
  <si>
    <t>実費精算[内税]
（交通費等）</t>
  </si>
  <si>
    <t>受注番号</t>
  </si>
  <si>
    <t>見積番号</t>
  </si>
  <si>
    <t>税込請求額
（参考値）</t>
  </si>
  <si>
    <t>●●会館改修工事</t>
  </si>
  <si>
    <t>式</t>
  </si>
  <si>
    <t>052619999-00</t>
  </si>
  <si>
    <t>ｘｘ会館改修工事</t>
  </si>
  <si>
    <t>052618888-00</t>
  </si>
  <si>
    <t>△△ホール改修工事（出来高３回目）</t>
  </si>
  <si>
    <t>出来高払い（前渡金）</t>
  </si>
  <si>
    <t>052617777-00</t>
  </si>
  <si>
    <t>備考欄</t>
  </si>
  <si>
    <t>小　計</t>
  </si>
  <si>
    <t>出来高請求済：1回目¥1,111-、2回目¥2,222-</t>
  </si>
  <si>
    <t>税　率</t>
  </si>
  <si>
    <t>消費税</t>
  </si>
  <si>
    <t>合　計</t>
  </si>
  <si>
    <t>更新履歴</t>
  </si>
  <si>
    <t>更新日</t>
  </si>
  <si>
    <t>更新箇所</t>
  </si>
  <si>
    <t>備考</t>
  </si>
  <si>
    <t>請求書作成</t>
  </si>
  <si>
    <t>ver.26.06.01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</si>
</sst>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41" formatCode="_ * #,##0_ ;_ * \-#,##0_ ;_ * &quot;-&quot;_ ;_ @_ "/>
  </numFmts>
  <fonts count="36">
    <font>
      <sz val="11"/>
      <color theme="1"/>
      <name val="メイリオ"/>
      <family val="2"/>
      <charset val="128"/>
      <scheme val="minor"/>
    </font>
    <font>
      <sz val="6"/>
      <name val="メイリオ"/>
      <family val="2"/>
      <charset val="128"/>
      <scheme val="minor"/>
    </font>
    <font>
      <sz val="11"/>
      <color theme="1"/>
      <name val="メイリオ"/>
      <family val="3"/>
      <charset val="128"/>
      <scheme val="minor"/>
    </font>
    <font>
      <b/>
      <sz val="10"/>
      <color theme="1"/>
      <name val="メイリオ"/>
      <family val="3"/>
      <charset val="128"/>
      <scheme val="major"/>
    </font>
    <font>
      <sz val="10"/>
      <color theme="1"/>
      <name val="メイリオ"/>
      <family val="3"/>
      <charset val="128"/>
      <scheme val="minor"/>
    </font>
    <font>
      <sz val="10"/>
      <color theme="1"/>
      <name val="メイリオ"/>
      <family val="3"/>
      <charset val="128"/>
      <scheme val="major"/>
    </font>
    <font>
      <sz val="9"/>
      <color theme="1"/>
      <name val="メイリオ"/>
      <family val="3"/>
      <charset val="128"/>
      <scheme val="major"/>
    </font>
    <font>
      <sz val="9"/>
      <color theme="1"/>
      <name val="メイリオ"/>
      <family val="3"/>
      <charset val="128"/>
      <scheme val="minor"/>
    </font>
    <font>
      <sz val="22"/>
      <color theme="1"/>
      <name val="メイリオ"/>
      <family val="3"/>
      <charset val="128"/>
      <scheme val="major"/>
    </font>
    <font>
      <b/>
      <sz val="10"/>
      <color theme="1"/>
      <name val="メイリオ"/>
      <family val="3"/>
      <charset val="128"/>
      <scheme val="minor"/>
    </font>
    <font>
      <b/>
      <sz val="15"/>
      <color theme="1"/>
      <name val="メイリオ"/>
      <family val="3"/>
      <charset val="128"/>
      <scheme val="minor"/>
    </font>
    <font>
      <b/>
      <sz val="10"/>
      <color theme="0"/>
      <name val="メイリオ"/>
      <family val="3"/>
      <charset val="128"/>
      <scheme val="minor"/>
    </font>
    <font>
      <b/>
      <sz val="9"/>
      <color theme="1"/>
      <name val="メイリオ"/>
      <family val="3"/>
      <charset val="128"/>
      <scheme val="major"/>
    </font>
    <font>
      <b/>
      <sz val="9"/>
      <color theme="1"/>
      <name val="メイリオ"/>
      <family val="3"/>
      <charset val="128"/>
      <scheme val="minor"/>
    </font>
    <font>
      <sz val="14"/>
      <color theme="1"/>
      <name val="メイリオ"/>
      <family val="3"/>
      <charset val="128"/>
      <scheme val="major"/>
    </font>
    <font>
      <sz val="14"/>
      <color theme="1"/>
      <name val="メイリオ"/>
      <family val="3"/>
      <charset val="128"/>
      <scheme val="minor"/>
    </font>
    <font>
      <b/>
      <sz val="14"/>
      <color theme="1"/>
      <name val="メイリオ"/>
      <family val="3"/>
      <charset val="128"/>
      <scheme val="minor"/>
    </font>
    <font>
      <sz val="14"/>
      <name val="メイリオ"/>
      <family val="3"/>
      <charset val="128"/>
      <scheme val="minor"/>
    </font>
    <font>
      <b/>
      <sz val="14"/>
      <color theme="1"/>
      <name val="メイリオ"/>
      <family val="3"/>
      <charset val="128"/>
      <scheme val="major"/>
    </font>
    <font>
      <b/>
      <sz val="20"/>
      <color theme="1"/>
      <name val="メイリオ"/>
      <family val="3"/>
      <charset val="128"/>
      <scheme val="minor"/>
    </font>
    <font>
      <sz val="13"/>
      <color theme="1"/>
      <name val="メイリオ"/>
      <family val="3"/>
      <charset val="128"/>
      <scheme val="minor"/>
    </font>
    <font>
      <b/>
      <sz val="13"/>
      <color theme="0"/>
      <name val="メイリオ"/>
      <family val="3"/>
      <charset val="128"/>
      <scheme val="minor"/>
    </font>
    <font>
      <b/>
      <sz val="13"/>
      <color theme="1"/>
      <name val="メイリオ"/>
      <family val="3"/>
      <charset val="128"/>
      <scheme val="major"/>
    </font>
    <font>
      <b/>
      <sz val="13"/>
      <color theme="1"/>
      <name val="メイリオ"/>
      <family val="3"/>
      <charset val="128"/>
      <scheme val="minor"/>
    </font>
    <font>
      <sz val="13"/>
      <name val="メイリオ"/>
      <family val="3"/>
      <charset val="128"/>
      <scheme val="minor"/>
    </font>
    <font>
      <b/>
      <sz val="22"/>
      <color rgb="FF0070C0"/>
      <name val="メイリオ"/>
      <family val="3"/>
      <charset val="128"/>
      <scheme val="minor"/>
    </font>
    <font>
      <b/>
      <sz val="18"/>
      <color theme="1"/>
      <name val="メイリオ"/>
      <family val="3"/>
      <charset val="128"/>
      <scheme val="major"/>
    </font>
    <font>
      <sz val="18"/>
      <color theme="1"/>
      <name val="メイリオ"/>
      <family val="3"/>
      <charset val="128"/>
      <scheme val="minor"/>
    </font>
    <font>
      <u/>
      <sz val="22"/>
      <color theme="1"/>
      <name val="メイリオ"/>
      <family val="3"/>
      <charset val="128"/>
      <scheme val="major"/>
    </font>
    <font>
      <b/>
      <sz val="14"/>
      <color indexed="10"/>
      <name val="MS P ゴシック"/>
      <family val="3"/>
      <charset val="128"/>
    </font>
    <font>
      <b/>
      <sz val="14"/>
      <color theme="0"/>
      <name val="メイリオ"/>
      <family val="3"/>
      <charset val="128"/>
      <scheme val="minor"/>
    </font>
    <font>
      <b/>
      <sz val="11"/>
      <color theme="0"/>
      <name val="メイリオ"/>
      <family val="3"/>
      <charset val="128"/>
      <scheme val="minor"/>
    </font>
    <font>
      <sz val="13"/>
      <color indexed="2"/>
      <name val="メイリオ"/>
      <family val="3"/>
      <charset val="128"/>
      <scheme val="minor"/>
    </font>
    <font>
      <b/>
      <sz val="11"/>
      <color theme="1"/>
      <name val="メイリオ"/>
      <family val="3"/>
      <charset val="128"/>
      <scheme val="minor"/>
    </font>
    <font>
      <b/>
      <u/>
      <sz val="14"/>
      <color indexed="10"/>
      <name val="MS P ゴシック"/>
      <family val="3"/>
      <charset val="128"/>
    </font>
    <font>
      <b/>
      <u val="double"/>
      <sz val="14"/>
      <color indexed="10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2"/>
        <bgColor theme="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</fills>
  <borders count="2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/>
      </bottom>
      <diagonal/>
    </border>
    <border>
      <left/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/>
      <right style="thin">
        <color theme="0" tint="-0.34998626667073579"/>
      </right>
      <top style="thin">
        <color theme="0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/>
      </right>
      <top/>
      <bottom/>
      <diagonal/>
    </border>
    <border>
      <left/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6">
    <xf numFmtId="0" fontId="0" fillId="0" borderId="0" xfId="0">
      <alignment vertical="center"/>
    </xf>
    <xf numFmtId="0" fontId="28" fillId="0" borderId="0" xfId="1" applyFont="1">
      <alignment vertical="center"/>
    </xf>
    <xf numFmtId="0" fontId="4" fillId="0" borderId="0" xfId="1" applyFont="1">
      <alignment vertical="center"/>
    </xf>
    <xf numFmtId="0" fontId="8" fillId="0" borderId="0" xfId="1" applyFont="1" applyAlignment="1"/>
    <xf numFmtId="0" fontId="8" fillId="0" borderId="0" xfId="1" applyFont="1" applyAlignment="1">
      <alignment horizontal="center"/>
    </xf>
    <xf numFmtId="0" fontId="14" fillId="0" borderId="0" xfId="1" applyFont="1">
      <alignment vertical="center"/>
    </xf>
    <xf numFmtId="0" fontId="15" fillId="0" borderId="0" xfId="1" applyFont="1" applyAlignment="1"/>
    <xf numFmtId="0" fontId="15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14" fontId="15" fillId="0" borderId="0" xfId="1" applyNumberFormat="1" applyFont="1">
      <alignment vertical="center"/>
    </xf>
    <xf numFmtId="14" fontId="15" fillId="0" borderId="0" xfId="1" applyNumberFormat="1" applyFont="1" applyAlignment="1"/>
    <xf numFmtId="0" fontId="15" fillId="0" borderId="0" xfId="1" applyFont="1" applyAlignment="1">
      <alignment vertical="top"/>
    </xf>
    <xf numFmtId="0" fontId="2" fillId="0" borderId="0" xfId="1">
      <alignment vertical="center"/>
    </xf>
    <xf numFmtId="0" fontId="25" fillId="0" borderId="0" xfId="1" applyFont="1">
      <alignment vertical="center"/>
    </xf>
    <xf numFmtId="0" fontId="17" fillId="0" borderId="0" xfId="1" applyFont="1" applyAlignment="1">
      <alignment horizontal="right"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26" fillId="0" borderId="0" xfId="1" applyFont="1" applyAlignment="1"/>
    <xf numFmtId="0" fontId="18" fillId="0" borderId="0" xfId="1" applyFont="1" applyAlignment="1"/>
    <xf numFmtId="0" fontId="2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3" fillId="0" borderId="1" xfId="1" applyFont="1" applyBorder="1">
      <alignment vertical="center"/>
    </xf>
    <xf numFmtId="0" fontId="4" fillId="0" borderId="1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16" fillId="0" borderId="14" xfId="1" applyFont="1" applyBorder="1">
      <alignment vertical="center"/>
    </xf>
    <xf numFmtId="5" fontId="19" fillId="0" borderId="14" xfId="1" applyNumberFormat="1" applyFont="1" applyBorder="1" applyAlignment="1"/>
    <xf numFmtId="5" fontId="19" fillId="0" borderId="0" xfId="1" applyNumberFormat="1" applyFont="1" applyAlignment="1"/>
    <xf numFmtId="5" fontId="10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15" fillId="0" borderId="0" xfId="1" applyFont="1" applyAlignment="1">
      <alignment vertical="center" shrinkToFit="1"/>
    </xf>
    <xf numFmtId="0" fontId="3" fillId="0" borderId="0" xfId="1" applyFont="1" applyAlignment="1">
      <alignment horizontal="left" vertical="center"/>
    </xf>
    <xf numFmtId="0" fontId="4" fillId="0" borderId="0" xfId="1" applyFont="1" applyAlignment="1"/>
    <xf numFmtId="0" fontId="4" fillId="0" borderId="0" xfId="1" applyFont="1" applyAlignment="1">
      <alignment horizontal="right" vertical="center"/>
    </xf>
    <xf numFmtId="0" fontId="21" fillId="2" borderId="17" xfId="1" applyFont="1" applyFill="1" applyBorder="1" applyAlignment="1">
      <alignment horizontal="center"/>
    </xf>
    <xf numFmtId="0" fontId="21" fillId="2" borderId="12" xfId="1" applyFont="1" applyFill="1" applyBorder="1" applyAlignment="1">
      <alignment horizontal="center"/>
    </xf>
    <xf numFmtId="0" fontId="21" fillId="3" borderId="12" xfId="1" applyFont="1" applyFill="1" applyBorder="1" applyAlignment="1">
      <alignment horizontal="center"/>
    </xf>
    <xf numFmtId="0" fontId="31" fillId="2" borderId="12" xfId="1" applyFont="1" applyFill="1" applyBorder="1" applyAlignment="1">
      <alignment horizontal="center" wrapText="1"/>
    </xf>
    <xf numFmtId="0" fontId="21" fillId="2" borderId="13" xfId="1" applyFont="1" applyFill="1" applyBorder="1" applyAlignment="1">
      <alignment horizontal="center"/>
    </xf>
    <xf numFmtId="0" fontId="31" fillId="4" borderId="13" xfId="1" applyFont="1" applyFill="1" applyBorder="1" applyAlignment="1">
      <alignment horizontal="center" wrapText="1"/>
    </xf>
    <xf numFmtId="0" fontId="20" fillId="0" borderId="0" xfId="1" applyFont="1">
      <alignment vertical="center"/>
    </xf>
    <xf numFmtId="14" fontId="15" fillId="0" borderId="6" xfId="1" applyNumberFormat="1" applyFont="1" applyBorder="1" applyAlignment="1">
      <alignment horizontal="center" shrinkToFit="1"/>
    </xf>
    <xf numFmtId="0" fontId="15" fillId="0" borderId="6" xfId="1" applyFont="1" applyBorder="1" applyAlignment="1">
      <alignment horizontal="center" shrinkToFit="1"/>
    </xf>
    <xf numFmtId="0" fontId="15" fillId="0" borderId="5" xfId="1" applyFont="1" applyBorder="1" applyAlignment="1">
      <alignment horizontal="center"/>
    </xf>
    <xf numFmtId="0" fontId="15" fillId="0" borderId="5" xfId="1" applyFont="1" applyBorder="1" applyAlignment="1">
      <alignment horizontal="center" shrinkToFit="1"/>
    </xf>
    <xf numFmtId="41" fontId="15" fillId="0" borderId="5" xfId="1" applyNumberFormat="1" applyFont="1" applyBorder="1" applyAlignment="1"/>
    <xf numFmtId="5" fontId="15" fillId="0" borderId="5" xfId="1" applyNumberFormat="1" applyFont="1" applyBorder="1" applyAlignment="1"/>
    <xf numFmtId="5" fontId="15" fillId="0" borderId="6" xfId="1" applyNumberFormat="1" applyFont="1" applyBorder="1" applyAlignment="1"/>
    <xf numFmtId="49" fontId="15" fillId="0" borderId="6" xfId="1" applyNumberFormat="1" applyFont="1" applyBorder="1" applyAlignment="1">
      <alignment horizontal="center" shrinkToFit="1"/>
    </xf>
    <xf numFmtId="5" fontId="15" fillId="5" borderId="5" xfId="1" applyNumberFormat="1" applyFont="1" applyFill="1" applyBorder="1" applyAlignment="1">
      <alignment horizontal="right"/>
    </xf>
    <xf numFmtId="14" fontId="15" fillId="6" borderId="6" xfId="1" applyNumberFormat="1" applyFont="1" applyFill="1" applyBorder="1" applyAlignment="1">
      <alignment horizontal="center" shrinkToFit="1"/>
    </xf>
    <xf numFmtId="0" fontId="15" fillId="6" borderId="6" xfId="1" applyFont="1" applyFill="1" applyBorder="1" applyAlignment="1">
      <alignment horizontal="center" shrinkToFit="1"/>
    </xf>
    <xf numFmtId="0" fontId="15" fillId="6" borderId="2" xfId="1" applyFont="1" applyFill="1" applyBorder="1" applyAlignment="1">
      <alignment horizontal="center"/>
    </xf>
    <xf numFmtId="0" fontId="15" fillId="6" borderId="2" xfId="1" applyFont="1" applyFill="1" applyBorder="1" applyAlignment="1">
      <alignment horizontal="center" shrinkToFit="1"/>
    </xf>
    <xf numFmtId="41" fontId="15" fillId="6" borderId="2" xfId="1" applyNumberFormat="1" applyFont="1" applyFill="1" applyBorder="1" applyAlignment="1"/>
    <xf numFmtId="5" fontId="15" fillId="6" borderId="2" xfId="1" applyNumberFormat="1" applyFont="1" applyFill="1" applyBorder="1" applyAlignment="1"/>
    <xf numFmtId="5" fontId="15" fillId="6" borderId="6" xfId="1" applyNumberFormat="1" applyFont="1" applyFill="1" applyBorder="1" applyAlignment="1"/>
    <xf numFmtId="49" fontId="15" fillId="6" borderId="6" xfId="1" applyNumberFormat="1" applyFont="1" applyFill="1" applyBorder="1" applyAlignment="1">
      <alignment horizontal="center" shrinkToFit="1"/>
    </xf>
    <xf numFmtId="0" fontId="15" fillId="0" borderId="2" xfId="1" applyFont="1" applyBorder="1" applyAlignment="1">
      <alignment horizontal="center"/>
    </xf>
    <xf numFmtId="0" fontId="15" fillId="0" borderId="2" xfId="1" applyFont="1" applyBorder="1" applyAlignment="1">
      <alignment horizontal="center" shrinkToFit="1"/>
    </xf>
    <xf numFmtId="41" fontId="15" fillId="0" borderId="2" xfId="1" applyNumberFormat="1" applyFont="1" applyBorder="1" applyAlignment="1"/>
    <xf numFmtId="5" fontId="15" fillId="0" borderId="2" xfId="1" applyNumberFormat="1" applyFont="1" applyBorder="1" applyAlignment="1"/>
    <xf numFmtId="41" fontId="15" fillId="6" borderId="3" xfId="1" applyNumberFormat="1" applyFont="1" applyFill="1" applyBorder="1" applyAlignment="1"/>
    <xf numFmtId="5" fontId="15" fillId="6" borderId="3" xfId="1" applyNumberFormat="1" applyFont="1" applyFill="1" applyBorder="1" applyAlignment="1"/>
    <xf numFmtId="41" fontId="15" fillId="0" borderId="3" xfId="1" applyNumberFormat="1" applyFont="1" applyBorder="1" applyAlignment="1"/>
    <xf numFmtId="5" fontId="15" fillId="0" borderId="3" xfId="1" applyNumberFormat="1" applyFont="1" applyBorder="1" applyAlignment="1"/>
    <xf numFmtId="0" fontId="15" fillId="0" borderId="16" xfId="1" applyFont="1" applyBorder="1" applyAlignment="1">
      <alignment horizontal="center" shrinkToFit="1"/>
    </xf>
    <xf numFmtId="0" fontId="15" fillId="0" borderId="10" xfId="1" applyFont="1" applyBorder="1" applyAlignment="1">
      <alignment horizontal="center" shrinkToFit="1"/>
    </xf>
    <xf numFmtId="0" fontId="15" fillId="0" borderId="15" xfId="1" applyFont="1" applyBorder="1" applyAlignment="1">
      <alignment horizontal="center"/>
    </xf>
    <xf numFmtId="0" fontId="15" fillId="0" borderId="15" xfId="1" applyFont="1" applyBorder="1" applyAlignment="1">
      <alignment horizontal="center" shrinkToFit="1"/>
    </xf>
    <xf numFmtId="41" fontId="15" fillId="0" borderId="16" xfId="1" applyNumberFormat="1" applyFont="1" applyBorder="1" applyAlignment="1"/>
    <xf numFmtId="0" fontId="30" fillId="3" borderId="7" xfId="1" applyFont="1" applyFill="1" applyBorder="1" applyAlignment="1">
      <alignment horizontal="center" vertical="center"/>
    </xf>
    <xf numFmtId="5" fontId="15" fillId="0" borderId="2" xfId="1" applyNumberFormat="1" applyFont="1" applyBorder="1">
      <alignment vertical="center"/>
    </xf>
    <xf numFmtId="5" fontId="15" fillId="0" borderId="0" xfId="1" applyNumberFormat="1" applyFont="1">
      <alignment vertical="center"/>
    </xf>
    <xf numFmtId="0" fontId="30" fillId="3" borderId="8" xfId="1" applyFont="1" applyFill="1" applyBorder="1" applyAlignment="1">
      <alignment horizontal="center" vertical="center"/>
    </xf>
    <xf numFmtId="9" fontId="15" fillId="0" borderId="2" xfId="1" applyNumberFormat="1" applyFont="1" applyBorder="1">
      <alignment vertical="center"/>
    </xf>
    <xf numFmtId="9" fontId="15" fillId="0" borderId="0" xfId="1" applyNumberFormat="1" applyFont="1">
      <alignment vertical="center"/>
    </xf>
    <xf numFmtId="5" fontId="17" fillId="0" borderId="2" xfId="1" applyNumberFormat="1" applyFont="1" applyBorder="1">
      <alignment vertical="center"/>
    </xf>
    <xf numFmtId="5" fontId="17" fillId="0" borderId="0" xfId="1" applyNumberFormat="1" applyFont="1">
      <alignment vertical="center"/>
    </xf>
    <xf numFmtId="0" fontId="24" fillId="0" borderId="0" xfId="1" applyFont="1">
      <alignment vertical="center"/>
    </xf>
    <xf numFmtId="0" fontId="32" fillId="0" borderId="0" xfId="1" applyFont="1">
      <alignment vertical="center"/>
    </xf>
    <xf numFmtId="0" fontId="30" fillId="3" borderId="9" xfId="1" applyFont="1" applyFill="1" applyBorder="1" applyAlignment="1">
      <alignment horizontal="center" vertical="center"/>
    </xf>
    <xf numFmtId="5" fontId="16" fillId="0" borderId="2" xfId="1" applyNumberFormat="1" applyFont="1" applyBorder="1">
      <alignment vertical="center"/>
    </xf>
    <xf numFmtId="5" fontId="16" fillId="0" borderId="0" xfId="1" applyNumberFormat="1" applyFont="1">
      <alignment vertical="center"/>
    </xf>
    <xf numFmtId="0" fontId="16" fillId="0" borderId="0" xfId="1" applyFont="1">
      <alignment vertical="center"/>
    </xf>
    <xf numFmtId="0" fontId="23" fillId="0" borderId="0" xfId="1" applyFont="1">
      <alignment vertical="center"/>
    </xf>
    <xf numFmtId="0" fontId="22" fillId="0" borderId="0" xfId="1" applyFont="1">
      <alignment vertical="center"/>
    </xf>
    <xf numFmtId="0" fontId="2" fillId="0" borderId="0" xfId="1" applyAlignment="1">
      <alignment horizontal="left" vertical="center"/>
    </xf>
    <xf numFmtId="0" fontId="6" fillId="0" borderId="0" xfId="1" applyFont="1" applyAlignment="1">
      <alignment horizontal="left" vertical="top"/>
    </xf>
    <xf numFmtId="0" fontId="11" fillId="0" borderId="0" xfId="1" applyFont="1" applyAlignment="1">
      <alignment horizontal="center" vertical="center"/>
    </xf>
    <xf numFmtId="5" fontId="9" fillId="0" borderId="0" xfId="1" applyNumberFormat="1" applyFont="1">
      <alignment vertical="center"/>
    </xf>
    <xf numFmtId="0" fontId="9" fillId="0" borderId="0" xfId="1" applyFont="1">
      <alignment vertical="center"/>
    </xf>
    <xf numFmtId="0" fontId="12" fillId="0" borderId="0" xfId="1" applyFont="1" applyAlignment="1">
      <alignment horizontal="left" vertical="center"/>
    </xf>
    <xf numFmtId="0" fontId="7" fillId="0" borderId="0" xfId="1" applyFont="1" applyAlignment="1"/>
    <xf numFmtId="0" fontId="17" fillId="0" borderId="0" xfId="1" applyFont="1" applyProtection="1">
      <alignment vertical="center"/>
      <protection locked="0"/>
    </xf>
    <xf numFmtId="0" fontId="15" fillId="0" borderId="0" xfId="1" applyFont="1" applyProtection="1">
      <alignment vertical="center"/>
      <protection locked="0"/>
    </xf>
    <xf numFmtId="14" fontId="15" fillId="0" borderId="6" xfId="1" applyNumberFormat="1" applyFont="1" applyBorder="1" applyAlignment="1" applyProtection="1">
      <alignment horizontal="center" shrinkToFit="1"/>
      <protection locked="0"/>
    </xf>
    <xf numFmtId="0" fontId="15" fillId="0" borderId="6" xfId="1" applyFont="1" applyBorder="1" applyAlignment="1" applyProtection="1">
      <alignment horizontal="center" shrinkToFit="1"/>
      <protection locked="0"/>
    </xf>
    <xf numFmtId="0" fontId="15" fillId="0" borderId="5" xfId="1" applyFont="1" applyBorder="1" applyAlignment="1" applyProtection="1">
      <alignment horizontal="center"/>
      <protection locked="0"/>
    </xf>
    <xf numFmtId="0" fontId="15" fillId="0" borderId="5" xfId="1" applyFont="1" applyBorder="1" applyAlignment="1" applyProtection="1">
      <alignment horizontal="center" shrinkToFit="1"/>
      <protection locked="0"/>
    </xf>
    <xf numFmtId="41" fontId="15" fillId="0" borderId="5" xfId="1" applyNumberFormat="1" applyFont="1" applyBorder="1" applyAlignment="1" applyProtection="1">
      <protection locked="0"/>
    </xf>
    <xf numFmtId="5" fontId="15" fillId="0" borderId="6" xfId="1" applyNumberFormat="1" applyFont="1" applyBorder="1" applyAlignment="1" applyProtection="1">
      <protection locked="0"/>
    </xf>
    <xf numFmtId="49" fontId="15" fillId="0" borderId="6" xfId="1" applyNumberFormat="1" applyFont="1" applyBorder="1" applyAlignment="1" applyProtection="1">
      <alignment horizontal="center" shrinkToFit="1"/>
      <protection locked="0"/>
    </xf>
    <xf numFmtId="14" fontId="15" fillId="6" borderId="6" xfId="1" applyNumberFormat="1" applyFont="1" applyFill="1" applyBorder="1" applyAlignment="1" applyProtection="1">
      <alignment horizontal="center" shrinkToFit="1"/>
      <protection locked="0"/>
    </xf>
    <xf numFmtId="0" fontId="15" fillId="6" borderId="6" xfId="1" applyFont="1" applyFill="1" applyBorder="1" applyAlignment="1" applyProtection="1">
      <alignment horizontal="center" shrinkToFit="1"/>
      <protection locked="0"/>
    </xf>
    <xf numFmtId="0" fontId="15" fillId="6" borderId="2" xfId="1" applyFont="1" applyFill="1" applyBorder="1" applyAlignment="1" applyProtection="1">
      <alignment horizontal="center"/>
      <protection locked="0"/>
    </xf>
    <xf numFmtId="0" fontId="15" fillId="6" borderId="2" xfId="1" applyFont="1" applyFill="1" applyBorder="1" applyAlignment="1" applyProtection="1">
      <alignment horizontal="center" shrinkToFit="1"/>
      <protection locked="0"/>
    </xf>
    <xf numFmtId="41" fontId="15" fillId="6" borderId="2" xfId="1" applyNumberFormat="1" applyFont="1" applyFill="1" applyBorder="1" applyAlignment="1" applyProtection="1">
      <protection locked="0"/>
    </xf>
    <xf numFmtId="5" fontId="15" fillId="6" borderId="6" xfId="1" applyNumberFormat="1" applyFont="1" applyFill="1" applyBorder="1" applyAlignment="1" applyProtection="1">
      <protection locked="0"/>
    </xf>
    <xf numFmtId="49" fontId="15" fillId="6" borderId="6" xfId="1" applyNumberFormat="1" applyFont="1" applyFill="1" applyBorder="1" applyAlignment="1" applyProtection="1">
      <alignment horizontal="center" shrinkToFit="1"/>
      <protection locked="0"/>
    </xf>
    <xf numFmtId="0" fontId="15" fillId="0" borderId="2" xfId="1" applyFont="1" applyBorder="1" applyAlignment="1" applyProtection="1">
      <alignment horizontal="center"/>
      <protection locked="0"/>
    </xf>
    <xf numFmtId="0" fontId="15" fillId="0" borderId="2" xfId="1" applyFont="1" applyBorder="1" applyAlignment="1" applyProtection="1">
      <alignment horizontal="center" shrinkToFit="1"/>
      <protection locked="0"/>
    </xf>
    <xf numFmtId="41" fontId="15" fillId="0" borderId="2" xfId="1" applyNumberFormat="1" applyFont="1" applyBorder="1" applyAlignment="1" applyProtection="1">
      <protection locked="0"/>
    </xf>
    <xf numFmtId="41" fontId="15" fillId="6" borderId="3" xfId="1" applyNumberFormat="1" applyFont="1" applyFill="1" applyBorder="1" applyAlignment="1" applyProtection="1">
      <protection locked="0"/>
    </xf>
    <xf numFmtId="41" fontId="15" fillId="0" borderId="3" xfId="1" applyNumberFormat="1" applyFont="1" applyBorder="1" applyAlignment="1" applyProtection="1">
      <protection locked="0"/>
    </xf>
    <xf numFmtId="0" fontId="15" fillId="0" borderId="16" xfId="1" applyFont="1" applyBorder="1" applyAlignment="1" applyProtection="1">
      <alignment horizontal="center" shrinkToFit="1"/>
      <protection locked="0"/>
    </xf>
    <xf numFmtId="0" fontId="15" fillId="0" borderId="10" xfId="1" applyFont="1" applyBorder="1" applyAlignment="1" applyProtection="1">
      <alignment horizontal="center" shrinkToFit="1"/>
      <protection locked="0"/>
    </xf>
    <xf numFmtId="0" fontId="15" fillId="0" borderId="15" xfId="1" applyFont="1" applyBorder="1" applyAlignment="1" applyProtection="1">
      <alignment horizontal="center"/>
      <protection locked="0"/>
    </xf>
    <xf numFmtId="0" fontId="15" fillId="0" borderId="15" xfId="1" applyFont="1" applyBorder="1" applyAlignment="1" applyProtection="1">
      <alignment horizontal="center" shrinkToFit="1"/>
      <protection locked="0"/>
    </xf>
    <xf numFmtId="41" fontId="15" fillId="0" borderId="16" xfId="1" applyNumberFormat="1" applyFont="1" applyBorder="1" applyAlignment="1" applyProtection="1">
      <protection locked="0"/>
    </xf>
    <xf numFmtId="5" fontId="17" fillId="0" borderId="2" xfId="1" applyNumberFormat="1" applyFont="1" applyBorder="1" applyProtection="1">
      <alignment vertical="center"/>
      <protection locked="0"/>
    </xf>
    <xf numFmtId="14" fontId="33" fillId="0" borderId="0" xfId="1" applyNumberFormat="1" applyFont="1">
      <alignment vertical="center"/>
    </xf>
    <xf numFmtId="14" fontId="2" fillId="7" borderId="23" xfId="1" applyNumberFormat="1" applyFill="1" applyBorder="1" applyAlignment="1">
      <alignment horizontal="center" vertical="center"/>
    </xf>
    <xf numFmtId="0" fontId="2" fillId="7" borderId="23" xfId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14" fontId="2" fillId="0" borderId="24" xfId="1" applyNumberFormat="1" applyBorder="1">
      <alignment vertical="center"/>
    </xf>
    <xf numFmtId="0" fontId="2" fillId="0" borderId="24" xfId="1" applyBorder="1">
      <alignment vertical="center"/>
    </xf>
    <xf numFmtId="14" fontId="2" fillId="0" borderId="25" xfId="1" applyNumberFormat="1" applyBorder="1">
      <alignment vertical="center"/>
    </xf>
    <xf numFmtId="0" fontId="2" fillId="0" borderId="25" xfId="1" applyBorder="1">
      <alignment vertical="center"/>
    </xf>
    <xf numFmtId="14" fontId="2" fillId="0" borderId="26" xfId="1" applyNumberFormat="1" applyBorder="1">
      <alignment vertical="center"/>
    </xf>
    <xf numFmtId="0" fontId="2" fillId="0" borderId="26" xfId="1" applyBorder="1">
      <alignment vertical="center"/>
    </xf>
    <xf numFmtId="14" fontId="2" fillId="0" borderId="0" xfId="1" applyNumberFormat="1">
      <alignment vertical="center"/>
    </xf>
    <xf numFmtId="0" fontId="30" fillId="3" borderId="0" xfId="1" applyFont="1" applyFill="1" applyAlignment="1">
      <alignment horizontal="center" vertical="center"/>
    </xf>
    <xf numFmtId="0" fontId="30" fillId="3" borderId="11" xfId="1" applyFont="1" applyFill="1" applyBorder="1" applyAlignment="1">
      <alignment horizontal="center" vertical="center"/>
    </xf>
    <xf numFmtId="0" fontId="15" fillId="0" borderId="19" xfId="1" applyFont="1" applyBorder="1" applyAlignment="1">
      <alignment horizontal="left" vertical="top"/>
    </xf>
    <xf numFmtId="0" fontId="15" fillId="0" borderId="0" xfId="1" applyFont="1" applyAlignment="1">
      <alignment horizontal="left" vertical="top"/>
    </xf>
    <xf numFmtId="0" fontId="15" fillId="0" borderId="18" xfId="1" applyFont="1" applyBorder="1" applyAlignment="1">
      <alignment horizontal="left" vertical="top"/>
    </xf>
    <xf numFmtId="0" fontId="15" fillId="0" borderId="20" xfId="1" applyFont="1" applyBorder="1" applyAlignment="1">
      <alignment horizontal="left" vertical="top"/>
    </xf>
    <xf numFmtId="0" fontId="15" fillId="0" borderId="21" xfId="1" applyFont="1" applyBorder="1" applyAlignment="1">
      <alignment horizontal="left" vertical="top"/>
    </xf>
    <xf numFmtId="0" fontId="15" fillId="0" borderId="22" xfId="1" applyFont="1" applyBorder="1" applyAlignment="1">
      <alignment horizontal="left" vertical="top"/>
    </xf>
    <xf numFmtId="0" fontId="15" fillId="0" borderId="0" xfId="1" applyFont="1" applyAlignment="1">
      <alignment horizontal="left" vertical="center"/>
    </xf>
    <xf numFmtId="5" fontId="19" fillId="0" borderId="4" xfId="1" applyNumberFormat="1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14" fontId="15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5" fillId="0" borderId="19" xfId="1" applyFont="1" applyBorder="1" applyAlignment="1" applyProtection="1">
      <alignment horizontal="left" vertical="top"/>
      <protection locked="0"/>
    </xf>
    <xf numFmtId="0" fontId="15" fillId="0" borderId="0" xfId="1" applyFont="1" applyAlignment="1" applyProtection="1">
      <alignment horizontal="left" vertical="top"/>
      <protection locked="0"/>
    </xf>
    <xf numFmtId="0" fontId="15" fillId="0" borderId="18" xfId="1" applyFont="1" applyBorder="1" applyAlignment="1" applyProtection="1">
      <alignment horizontal="left" vertical="top"/>
      <protection locked="0"/>
    </xf>
    <xf numFmtId="0" fontId="15" fillId="0" borderId="20" xfId="1" applyFont="1" applyBorder="1" applyAlignment="1" applyProtection="1">
      <alignment horizontal="left" vertical="top"/>
      <protection locked="0"/>
    </xf>
    <xf numFmtId="0" fontId="15" fillId="0" borderId="21" xfId="1" applyFont="1" applyBorder="1" applyAlignment="1" applyProtection="1">
      <alignment horizontal="left" vertical="top"/>
      <protection locked="0"/>
    </xf>
    <xf numFmtId="0" fontId="15" fillId="0" borderId="22" xfId="1" applyFont="1" applyBorder="1" applyAlignment="1" applyProtection="1">
      <alignment horizontal="left" vertical="top"/>
      <protection locked="0"/>
    </xf>
    <xf numFmtId="0" fontId="15" fillId="0" borderId="0" xfId="1" applyFont="1" applyAlignment="1" applyProtection="1">
      <alignment horizontal="left" vertical="center"/>
      <protection locked="0"/>
    </xf>
    <xf numFmtId="14" fontId="15" fillId="0" borderId="0" xfId="1" applyNumberFormat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5" fontId="15" fillId="0" borderId="0" xfId="1" applyNumberFormat="1" applyFont="1" applyAlignment="1">
      <alignment horizontal="right" vertical="center"/>
    </xf>
  </cellXfs>
  <cellStyles count="2">
    <cellStyle name="標準" xfId="0" builtinId="0"/>
    <cellStyle name="標準 2" xfId="1" xr:uid="{F3FF53B0-A17B-4BB1-B8D6-5E15E406BD83}"/>
  </cellStyles>
  <dxfs count="32">
    <dxf>
      <fill>
        <patternFill patternType="solid">
          <fgColor theme="7" tint="0.79998168889431442"/>
          <bgColor theme="7" tint="0.79998168889431442"/>
        </patternFill>
      </fill>
    </dxf>
    <dxf>
      <font>
        <color theme="0"/>
      </font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ont>
        <color theme="0"/>
      </font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</dxfs>
  <tableStyles count="0" defaultTableStyle="TableStyleMedium2" defaultPivotStyle="PivotStyleLight16"/>
  <colors>
    <mruColors>
      <color rgb="FF009900"/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27214</xdr:colOff>
      <xdr:row>3</xdr:row>
      <xdr:rowOff>149679</xdr:rowOff>
    </xdr:from>
    <xdr:to>
      <xdr:col>11</xdr:col>
      <xdr:colOff>1401535</xdr:colOff>
      <xdr:row>7</xdr:row>
      <xdr:rowOff>272143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7C8F6C9-7D10-4B4A-B715-40EF71EAB561}"/>
            </a:ext>
          </a:extLst>
        </xdr:cNvPr>
        <xdr:cNvSpPr/>
      </xdr:nvSpPr>
      <xdr:spPr bwMode="auto">
        <a:xfrm>
          <a:off x="16295914" y="1216479"/>
          <a:ext cx="1374321" cy="1379764"/>
        </a:xfrm>
        <a:prstGeom prst="roundRect">
          <a:avLst>
            <a:gd name="adj" fmla="val 8192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defRPr/>
          </a:pPr>
          <a:r>
            <a:rPr lang="ja-JP" sz="2800">
              <a:solidFill>
                <a:srgbClr val="FF0000"/>
              </a:solidFill>
            </a:rPr>
            <a:t>会社印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Meiryo">
      <a:majorFont>
        <a:latin typeface="メイリオ"/>
        <a:ea typeface="メイリオ"/>
        <a:cs typeface=""/>
      </a:majorFont>
      <a:minorFont>
        <a:latin typeface="メイリオ"/>
        <a:ea typeface="メイリオ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45ED7-5059-4337-B6B3-2FF2DEB336C9}">
  <sheetPr>
    <tabColor rgb="FF00B0F0"/>
    <pageSetUpPr fitToPage="1"/>
  </sheetPr>
  <dimension ref="A1:AO45"/>
  <sheetViews>
    <sheetView showGridLines="0" tabSelected="1" view="pageBreakPreview" topLeftCell="B1" zoomScale="70" workbookViewId="0">
      <selection activeCell="B1" sqref="B1:L1"/>
    </sheetView>
  </sheetViews>
  <sheetFormatPr defaultColWidth="6.109375" defaultRowHeight="19.350000000000001" customHeight="1"/>
  <cols>
    <col min="1" max="1" width="8.44140625" style="2" hidden="1" customWidth="1"/>
    <col min="2" max="2" width="15.77734375" style="2" customWidth="1"/>
    <col min="3" max="3" width="50.77734375" style="2" customWidth="1"/>
    <col min="4" max="4" width="20.77734375" style="2" customWidth="1"/>
    <col min="5" max="5" width="8.77734375" style="2" customWidth="1"/>
    <col min="6" max="6" width="5.77734375" style="2" customWidth="1"/>
    <col min="7" max="7" width="15.77734375" style="2" customWidth="1"/>
    <col min="8" max="8" width="20.77734375" style="2" customWidth="1"/>
    <col min="9" max="9" width="15.77734375" style="2" customWidth="1"/>
    <col min="10" max="10" width="16.77734375" style="2" customWidth="1"/>
    <col min="11" max="12" width="18.77734375" style="2" customWidth="1"/>
    <col min="13" max="13" width="15.77734375" style="2" customWidth="1"/>
    <col min="14" max="14" width="10.77734375" style="2" customWidth="1"/>
    <col min="15" max="40" width="5.77734375" style="2" customWidth="1"/>
    <col min="41" max="41" width="4" style="2" customWidth="1"/>
    <col min="42" max="16384" width="6.109375" style="2"/>
  </cols>
  <sheetData>
    <row r="1" spans="2:41" ht="34.5" customHeight="1">
      <c r="B1" s="143" t="s">
        <v>3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"/>
      <c r="N1" s="1"/>
      <c r="S1" s="3"/>
      <c r="T1" s="3"/>
      <c r="U1" s="3"/>
      <c r="V1" s="3"/>
      <c r="W1" s="3"/>
      <c r="X1" s="3"/>
      <c r="Y1" s="3"/>
      <c r="Z1" s="3"/>
      <c r="AA1" s="4"/>
    </row>
    <row r="2" spans="2:41" ht="24.75" customHeight="1">
      <c r="B2" s="5" t="s">
        <v>4</v>
      </c>
      <c r="C2" s="5"/>
      <c r="D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R2" s="3"/>
      <c r="S2" s="3"/>
      <c r="T2" s="3"/>
      <c r="U2" s="3"/>
      <c r="V2" s="3"/>
      <c r="W2" s="3"/>
      <c r="X2" s="3"/>
      <c r="Y2" s="3"/>
      <c r="Z2" s="3"/>
      <c r="AA2" s="4"/>
      <c r="AJ2" s="6"/>
      <c r="AK2" s="6"/>
      <c r="AL2" s="7"/>
      <c r="AM2" s="7"/>
      <c r="AN2" s="7"/>
      <c r="AO2" s="7"/>
    </row>
    <row r="3" spans="2:41" ht="24.75" customHeight="1">
      <c r="B3" s="7" t="s">
        <v>5</v>
      </c>
      <c r="C3" s="7"/>
      <c r="D3" s="7"/>
      <c r="E3" s="7"/>
      <c r="F3" s="7"/>
      <c r="G3" s="7"/>
      <c r="J3" s="8" t="s">
        <v>6</v>
      </c>
      <c r="K3" s="144">
        <v>46326</v>
      </c>
      <c r="L3" s="144"/>
      <c r="M3" s="9"/>
      <c r="N3" s="9"/>
      <c r="Q3" s="9"/>
      <c r="AK3" s="10"/>
      <c r="AL3" s="10"/>
      <c r="AM3" s="10"/>
      <c r="AN3" s="9"/>
    </row>
    <row r="4" spans="2:41" s="12" customFormat="1" ht="24.75" customHeight="1">
      <c r="B4" s="11" t="s">
        <v>7</v>
      </c>
      <c r="C4" s="11"/>
      <c r="D4" s="11"/>
      <c r="E4" s="11"/>
      <c r="F4" s="11"/>
      <c r="G4" s="11"/>
      <c r="R4" s="13"/>
      <c r="S4" s="13"/>
      <c r="T4" s="13"/>
      <c r="U4" s="13"/>
      <c r="V4" s="13"/>
      <c r="W4" s="13"/>
      <c r="X4" s="13"/>
      <c r="Y4" s="13"/>
      <c r="Z4" s="13"/>
    </row>
    <row r="5" spans="2:41" ht="24.75" customHeight="1">
      <c r="B5" s="14" t="s">
        <v>8</v>
      </c>
      <c r="C5" s="15" t="s">
        <v>9</v>
      </c>
      <c r="E5" s="15"/>
      <c r="F5" s="15"/>
      <c r="G5" s="15"/>
      <c r="I5" s="8" t="s">
        <v>10</v>
      </c>
      <c r="J5" s="145" t="s">
        <v>11</v>
      </c>
      <c r="K5" s="145"/>
      <c r="L5" s="145"/>
      <c r="M5" s="16"/>
      <c r="N5" s="17"/>
      <c r="R5" s="13"/>
      <c r="S5" s="13"/>
      <c r="T5" s="13"/>
      <c r="U5" s="13"/>
      <c r="V5" s="13"/>
      <c r="W5" s="13"/>
      <c r="X5" s="13"/>
      <c r="Y5" s="13"/>
      <c r="Z5" s="13"/>
      <c r="AJ5" s="18"/>
      <c r="AK5" s="18"/>
      <c r="AL5" s="18"/>
      <c r="AM5" s="18"/>
      <c r="AN5" s="7"/>
    </row>
    <row r="6" spans="2:41" ht="24.75" customHeight="1">
      <c r="B6" s="8" t="s">
        <v>12</v>
      </c>
      <c r="C6" s="7" t="s">
        <v>13</v>
      </c>
      <c r="E6" s="7"/>
      <c r="F6" s="7"/>
      <c r="G6" s="7"/>
      <c r="I6" s="8" t="s">
        <v>14</v>
      </c>
      <c r="J6" s="141" t="s">
        <v>15</v>
      </c>
      <c r="K6" s="141"/>
      <c r="L6" s="141"/>
      <c r="M6" s="7"/>
      <c r="N6" s="19"/>
      <c r="R6" s="13"/>
      <c r="S6" s="13"/>
      <c r="T6" s="13"/>
      <c r="U6" s="13"/>
      <c r="V6" s="13"/>
      <c r="W6" s="13"/>
      <c r="X6" s="13"/>
      <c r="Y6" s="13"/>
      <c r="Z6" s="13"/>
      <c r="AJ6" s="7"/>
      <c r="AK6" s="7"/>
      <c r="AL6" s="7"/>
      <c r="AM6" s="7"/>
      <c r="AN6" s="7"/>
    </row>
    <row r="7" spans="2:41" ht="24.75" customHeight="1">
      <c r="B7" s="20"/>
      <c r="C7" s="20"/>
      <c r="D7" s="20"/>
      <c r="E7" s="20"/>
      <c r="F7" s="20"/>
      <c r="G7" s="20"/>
      <c r="I7" s="8" t="s">
        <v>16</v>
      </c>
      <c r="J7" s="141" t="s">
        <v>17</v>
      </c>
      <c r="K7" s="141"/>
      <c r="L7" s="141"/>
      <c r="M7" s="7"/>
      <c r="N7" s="19"/>
      <c r="R7" s="20"/>
      <c r="S7" s="20"/>
      <c r="AJ7" s="7"/>
      <c r="AK7" s="7"/>
      <c r="AL7" s="7"/>
      <c r="AM7" s="7"/>
      <c r="AN7" s="7"/>
    </row>
    <row r="8" spans="2:41" ht="24.75" customHeight="1">
      <c r="B8" s="7" t="s">
        <v>18</v>
      </c>
      <c r="J8" s="141" t="s">
        <v>19</v>
      </c>
      <c r="K8" s="141"/>
      <c r="L8" s="141"/>
      <c r="M8" s="7"/>
      <c r="N8" s="19"/>
      <c r="AJ8" s="7"/>
      <c r="AK8" s="7"/>
      <c r="AL8" s="7"/>
      <c r="AM8" s="7"/>
      <c r="AN8" s="7"/>
    </row>
    <row r="9" spans="2:41" ht="24.75" customHeight="1">
      <c r="C9" s="21"/>
      <c r="I9" s="8"/>
      <c r="J9" s="8" t="s">
        <v>20</v>
      </c>
      <c r="K9" s="141" t="s">
        <v>21</v>
      </c>
      <c r="L9" s="141"/>
      <c r="M9" s="7"/>
      <c r="N9" s="7"/>
      <c r="P9" s="7"/>
      <c r="AJ9" s="7"/>
      <c r="AK9" s="7"/>
      <c r="AL9" s="7"/>
      <c r="AM9" s="7"/>
      <c r="AN9" s="7"/>
    </row>
    <row r="10" spans="2:41" ht="24.75" customHeight="1">
      <c r="B10" s="22"/>
      <c r="C10" s="23"/>
      <c r="D10" s="23"/>
      <c r="E10" s="23"/>
      <c r="F10" s="23"/>
      <c r="G10" s="24"/>
      <c r="I10" s="8"/>
      <c r="J10" s="8" t="s">
        <v>22</v>
      </c>
      <c r="K10" s="141" t="s">
        <v>23</v>
      </c>
      <c r="L10" s="141"/>
      <c r="M10" s="7"/>
      <c r="N10" s="7"/>
      <c r="P10" s="7"/>
      <c r="R10" s="24"/>
      <c r="S10" s="24"/>
    </row>
    <row r="11" spans="2:41" ht="24.75" customHeight="1">
      <c r="B11" s="25" t="s">
        <v>24</v>
      </c>
      <c r="C11" s="25"/>
      <c r="E11" s="26"/>
      <c r="F11" s="26"/>
      <c r="G11" s="27"/>
      <c r="I11" s="8"/>
      <c r="J11" s="8" t="s">
        <v>25</v>
      </c>
      <c r="K11" s="141" t="s">
        <v>26</v>
      </c>
      <c r="L11" s="141"/>
      <c r="M11" s="7"/>
      <c r="N11" s="7"/>
      <c r="P11" s="7"/>
    </row>
    <row r="12" spans="2:41" ht="24.75" customHeight="1">
      <c r="B12" s="142">
        <f>H42</f>
        <v>17887.099999999999</v>
      </c>
      <c r="C12" s="142"/>
      <c r="D12" s="142"/>
      <c r="E12" s="142"/>
      <c r="F12" s="142"/>
      <c r="G12" s="27"/>
      <c r="I12" s="8"/>
      <c r="J12" s="8" t="s">
        <v>27</v>
      </c>
      <c r="K12" s="141" t="s">
        <v>28</v>
      </c>
      <c r="L12" s="141"/>
      <c r="M12" s="7"/>
      <c r="N12" s="7"/>
      <c r="P12" s="7"/>
      <c r="R12" s="28"/>
      <c r="S12" s="28"/>
    </row>
    <row r="13" spans="2:41" ht="24.75" customHeight="1">
      <c r="B13" s="29"/>
      <c r="C13" s="30"/>
      <c r="D13" s="30"/>
      <c r="E13" s="30"/>
      <c r="F13" s="30"/>
      <c r="G13" s="30"/>
      <c r="I13" s="8"/>
      <c r="J13" s="8" t="s">
        <v>29</v>
      </c>
      <c r="K13" s="141" t="s">
        <v>30</v>
      </c>
      <c r="L13" s="141"/>
      <c r="M13" s="7"/>
      <c r="N13" s="31"/>
      <c r="P13" s="31"/>
    </row>
    <row r="14" spans="2:41" ht="17.25" customHeight="1">
      <c r="B14" s="32"/>
      <c r="C14" s="33"/>
      <c r="E14" s="33"/>
      <c r="F14" s="33"/>
      <c r="G14" s="33"/>
      <c r="L14" s="34" t="s">
        <v>31</v>
      </c>
    </row>
    <row r="15" spans="2:41" s="41" customFormat="1" ht="38.1" customHeight="1">
      <c r="B15" s="35" t="s">
        <v>32</v>
      </c>
      <c r="C15" s="36" t="s">
        <v>33</v>
      </c>
      <c r="D15" s="36" t="s">
        <v>34</v>
      </c>
      <c r="E15" s="36" t="s">
        <v>35</v>
      </c>
      <c r="F15" s="36" t="s">
        <v>36</v>
      </c>
      <c r="G15" s="36" t="s">
        <v>37</v>
      </c>
      <c r="H15" s="37" t="s">
        <v>38</v>
      </c>
      <c r="I15" s="38" t="s">
        <v>39</v>
      </c>
      <c r="J15" s="36" t="s">
        <v>40</v>
      </c>
      <c r="K15" s="39" t="s">
        <v>41</v>
      </c>
      <c r="L15" s="40" t="s">
        <v>42</v>
      </c>
    </row>
    <row r="16" spans="2:41" s="41" customFormat="1" ht="24.95" customHeight="1">
      <c r="B16" s="42">
        <v>46310</v>
      </c>
      <c r="C16" s="43" t="s">
        <v>43</v>
      </c>
      <c r="D16" s="43" t="s">
        <v>0</v>
      </c>
      <c r="E16" s="44">
        <v>1</v>
      </c>
      <c r="F16" s="45" t="s">
        <v>44</v>
      </c>
      <c r="G16" s="46">
        <v>1111</v>
      </c>
      <c r="H16" s="47">
        <f t="shared" ref="H16:H38" si="0">IF(G16="","",E16*G16)</f>
        <v>1111</v>
      </c>
      <c r="I16" s="48"/>
      <c r="J16" s="49" t="s">
        <v>45</v>
      </c>
      <c r="K16" s="49"/>
      <c r="L16" s="50">
        <f>IFERROR(IF((N(H16)*1.1+N(I16))=0,"",N(H16)*1.1+N(I16)),"")</f>
        <v>1222.1000000000001</v>
      </c>
    </row>
    <row r="17" spans="2:12" s="41" customFormat="1" ht="24.95" customHeight="1">
      <c r="B17" s="51"/>
      <c r="C17" s="52"/>
      <c r="D17" s="52" t="s">
        <v>1</v>
      </c>
      <c r="E17" s="53">
        <v>1</v>
      </c>
      <c r="F17" s="54" t="s">
        <v>44</v>
      </c>
      <c r="G17" s="55">
        <v>2222</v>
      </c>
      <c r="H17" s="56">
        <f t="shared" si="0"/>
        <v>2222</v>
      </c>
      <c r="I17" s="57"/>
      <c r="J17" s="58" t="s">
        <v>45</v>
      </c>
      <c r="K17" s="58"/>
      <c r="L17" s="50">
        <f t="shared" ref="L17:L38" si="1">IFERROR(IF((N(H17)*1.1+N(I17))=0,"",N(H17)*1.1+N(I17)),"")</f>
        <v>2444.2000000000003</v>
      </c>
    </row>
    <row r="18" spans="2:12" s="41" customFormat="1" ht="24.95" customHeight="1">
      <c r="B18" s="42"/>
      <c r="C18" s="43"/>
      <c r="D18" s="43"/>
      <c r="E18" s="59"/>
      <c r="F18" s="60"/>
      <c r="G18" s="61"/>
      <c r="H18" s="62" t="str">
        <f t="shared" si="0"/>
        <v/>
      </c>
      <c r="I18" s="48"/>
      <c r="J18" s="49"/>
      <c r="K18" s="49"/>
      <c r="L18" s="50" t="str">
        <f t="shared" si="1"/>
        <v/>
      </c>
    </row>
    <row r="19" spans="2:12" s="41" customFormat="1" ht="24.95" customHeight="1">
      <c r="B19" s="51"/>
      <c r="C19" s="52"/>
      <c r="D19" s="52"/>
      <c r="E19" s="53"/>
      <c r="F19" s="54"/>
      <c r="G19" s="55"/>
      <c r="H19" s="56" t="str">
        <f t="shared" si="0"/>
        <v/>
      </c>
      <c r="I19" s="57"/>
      <c r="J19" s="58"/>
      <c r="K19" s="58"/>
      <c r="L19" s="50" t="str">
        <f t="shared" si="1"/>
        <v/>
      </c>
    </row>
    <row r="20" spans="2:12" s="41" customFormat="1" ht="24.95" customHeight="1">
      <c r="B20" s="42">
        <v>46315</v>
      </c>
      <c r="C20" s="43" t="s">
        <v>46</v>
      </c>
      <c r="D20" s="43" t="s">
        <v>2</v>
      </c>
      <c r="E20" s="59">
        <v>1</v>
      </c>
      <c r="F20" s="60" t="s">
        <v>44</v>
      </c>
      <c r="G20" s="61">
        <v>3333</v>
      </c>
      <c r="H20" s="62">
        <f t="shared" si="0"/>
        <v>3333</v>
      </c>
      <c r="I20" s="48"/>
      <c r="J20" s="49" t="s">
        <v>47</v>
      </c>
      <c r="K20" s="49"/>
      <c r="L20" s="50">
        <f t="shared" si="1"/>
        <v>3666.3</v>
      </c>
    </row>
    <row r="21" spans="2:12" s="41" customFormat="1" ht="24.95" customHeight="1">
      <c r="B21" s="51">
        <v>46316</v>
      </c>
      <c r="C21" s="52"/>
      <c r="D21" s="52" t="s">
        <v>0</v>
      </c>
      <c r="E21" s="53">
        <v>1</v>
      </c>
      <c r="F21" s="54" t="s">
        <v>44</v>
      </c>
      <c r="G21" s="55"/>
      <c r="H21" s="56" t="str">
        <f t="shared" si="0"/>
        <v/>
      </c>
      <c r="I21" s="57">
        <v>4444</v>
      </c>
      <c r="J21" s="58" t="s">
        <v>47</v>
      </c>
      <c r="K21" s="58"/>
      <c r="L21" s="50">
        <f t="shared" si="1"/>
        <v>4444</v>
      </c>
    </row>
    <row r="22" spans="2:12" s="41" customFormat="1" ht="24.95" customHeight="1">
      <c r="B22" s="42"/>
      <c r="C22" s="43"/>
      <c r="D22" s="43"/>
      <c r="E22" s="59"/>
      <c r="F22" s="60"/>
      <c r="G22" s="61"/>
      <c r="H22" s="62" t="str">
        <f t="shared" si="0"/>
        <v/>
      </c>
      <c r="I22" s="48"/>
      <c r="J22" s="49"/>
      <c r="K22" s="49"/>
      <c r="L22" s="50" t="str">
        <f t="shared" si="1"/>
        <v/>
      </c>
    </row>
    <row r="23" spans="2:12" s="41" customFormat="1" ht="24.95" customHeight="1">
      <c r="B23" s="51"/>
      <c r="C23" s="52"/>
      <c r="D23" s="52"/>
      <c r="E23" s="53"/>
      <c r="F23" s="54"/>
      <c r="G23" s="55"/>
      <c r="H23" s="56" t="str">
        <f t="shared" si="0"/>
        <v/>
      </c>
      <c r="I23" s="57"/>
      <c r="J23" s="58"/>
      <c r="K23" s="58"/>
      <c r="L23" s="50" t="str">
        <f t="shared" si="1"/>
        <v/>
      </c>
    </row>
    <row r="24" spans="2:12" s="41" customFormat="1" ht="24.95" customHeight="1">
      <c r="B24" s="42">
        <v>46326</v>
      </c>
      <c r="C24" s="43" t="s">
        <v>48</v>
      </c>
      <c r="D24" s="43" t="s">
        <v>49</v>
      </c>
      <c r="E24" s="59">
        <v>1</v>
      </c>
      <c r="F24" s="60" t="s">
        <v>44</v>
      </c>
      <c r="G24" s="61">
        <v>5555</v>
      </c>
      <c r="H24" s="62">
        <f t="shared" si="0"/>
        <v>5555</v>
      </c>
      <c r="I24" s="48"/>
      <c r="J24" s="49" t="s">
        <v>50</v>
      </c>
      <c r="K24" s="49"/>
      <c r="L24" s="50">
        <f t="shared" si="1"/>
        <v>6110.5000000000009</v>
      </c>
    </row>
    <row r="25" spans="2:12" s="41" customFormat="1" ht="24.95" customHeight="1">
      <c r="B25" s="51"/>
      <c r="C25" s="52"/>
      <c r="D25" s="52"/>
      <c r="E25" s="53"/>
      <c r="F25" s="54"/>
      <c r="G25" s="55"/>
      <c r="H25" s="56" t="str">
        <f t="shared" si="0"/>
        <v/>
      </c>
      <c r="I25" s="57"/>
      <c r="J25" s="58"/>
      <c r="K25" s="58"/>
      <c r="L25" s="50" t="str">
        <f t="shared" si="1"/>
        <v/>
      </c>
    </row>
    <row r="26" spans="2:12" s="41" customFormat="1" ht="24.95" customHeight="1">
      <c r="B26" s="42"/>
      <c r="C26" s="43"/>
      <c r="D26" s="43"/>
      <c r="E26" s="59"/>
      <c r="F26" s="60"/>
      <c r="G26" s="61"/>
      <c r="H26" s="62" t="str">
        <f t="shared" si="0"/>
        <v/>
      </c>
      <c r="I26" s="48"/>
      <c r="J26" s="49"/>
      <c r="K26" s="49"/>
      <c r="L26" s="50" t="str">
        <f t="shared" si="1"/>
        <v/>
      </c>
    </row>
    <row r="27" spans="2:12" s="41" customFormat="1" ht="24.95" customHeight="1">
      <c r="B27" s="51"/>
      <c r="C27" s="52"/>
      <c r="D27" s="52"/>
      <c r="E27" s="53"/>
      <c r="F27" s="54"/>
      <c r="G27" s="55"/>
      <c r="H27" s="56" t="str">
        <f t="shared" si="0"/>
        <v/>
      </c>
      <c r="I27" s="57"/>
      <c r="J27" s="58"/>
      <c r="K27" s="58"/>
      <c r="L27" s="50" t="str">
        <f t="shared" si="1"/>
        <v/>
      </c>
    </row>
    <row r="28" spans="2:12" s="41" customFormat="1" ht="24.95" customHeight="1">
      <c r="B28" s="42"/>
      <c r="C28" s="43"/>
      <c r="D28" s="43"/>
      <c r="E28" s="59"/>
      <c r="F28" s="60"/>
      <c r="G28" s="61"/>
      <c r="H28" s="62" t="str">
        <f t="shared" si="0"/>
        <v/>
      </c>
      <c r="I28" s="48"/>
      <c r="J28" s="49"/>
      <c r="K28" s="49"/>
      <c r="L28" s="50" t="str">
        <f t="shared" si="1"/>
        <v/>
      </c>
    </row>
    <row r="29" spans="2:12" s="41" customFormat="1" ht="24.95" customHeight="1">
      <c r="B29" s="51"/>
      <c r="C29" s="52"/>
      <c r="D29" s="52"/>
      <c r="E29" s="53"/>
      <c r="F29" s="54"/>
      <c r="G29" s="55"/>
      <c r="H29" s="56" t="str">
        <f t="shared" si="0"/>
        <v/>
      </c>
      <c r="I29" s="57"/>
      <c r="J29" s="58"/>
      <c r="K29" s="58"/>
      <c r="L29" s="50" t="str">
        <f t="shared" si="1"/>
        <v/>
      </c>
    </row>
    <row r="30" spans="2:12" s="41" customFormat="1" ht="24.95" customHeight="1">
      <c r="B30" s="42"/>
      <c r="C30" s="43"/>
      <c r="D30" s="43"/>
      <c r="E30" s="59"/>
      <c r="F30" s="60"/>
      <c r="G30" s="61"/>
      <c r="H30" s="62" t="str">
        <f t="shared" si="0"/>
        <v/>
      </c>
      <c r="I30" s="48"/>
      <c r="J30" s="49"/>
      <c r="K30" s="49"/>
      <c r="L30" s="50" t="str">
        <f t="shared" si="1"/>
        <v/>
      </c>
    </row>
    <row r="31" spans="2:12" s="41" customFormat="1" ht="24.95" customHeight="1">
      <c r="B31" s="51"/>
      <c r="C31" s="52"/>
      <c r="D31" s="52"/>
      <c r="E31" s="53"/>
      <c r="F31" s="54"/>
      <c r="G31" s="55"/>
      <c r="H31" s="56" t="str">
        <f t="shared" si="0"/>
        <v/>
      </c>
      <c r="I31" s="57"/>
      <c r="J31" s="58"/>
      <c r="K31" s="58"/>
      <c r="L31" s="50" t="str">
        <f t="shared" si="1"/>
        <v/>
      </c>
    </row>
    <row r="32" spans="2:12" s="41" customFormat="1" ht="24.95" customHeight="1">
      <c r="B32" s="42"/>
      <c r="C32" s="43"/>
      <c r="D32" s="43"/>
      <c r="E32" s="59"/>
      <c r="F32" s="60"/>
      <c r="G32" s="61"/>
      <c r="H32" s="62" t="str">
        <f t="shared" si="0"/>
        <v/>
      </c>
      <c r="I32" s="48"/>
      <c r="J32" s="49"/>
      <c r="K32" s="49"/>
      <c r="L32" s="50" t="str">
        <f t="shared" si="1"/>
        <v/>
      </c>
    </row>
    <row r="33" spans="2:29" s="41" customFormat="1" ht="24.95" customHeight="1">
      <c r="B33" s="51"/>
      <c r="C33" s="52"/>
      <c r="D33" s="52"/>
      <c r="E33" s="53"/>
      <c r="F33" s="54"/>
      <c r="G33" s="55"/>
      <c r="H33" s="56" t="str">
        <f t="shared" si="0"/>
        <v/>
      </c>
      <c r="I33" s="57"/>
      <c r="J33" s="58"/>
      <c r="K33" s="58"/>
      <c r="L33" s="50" t="str">
        <f t="shared" si="1"/>
        <v/>
      </c>
    </row>
    <row r="34" spans="2:29" s="41" customFormat="1" ht="24.95" customHeight="1">
      <c r="B34" s="42"/>
      <c r="C34" s="43"/>
      <c r="D34" s="43"/>
      <c r="E34" s="59"/>
      <c r="F34" s="60"/>
      <c r="G34" s="61"/>
      <c r="H34" s="62" t="str">
        <f t="shared" si="0"/>
        <v/>
      </c>
      <c r="I34" s="48"/>
      <c r="J34" s="49"/>
      <c r="K34" s="49"/>
      <c r="L34" s="50" t="str">
        <f t="shared" si="1"/>
        <v/>
      </c>
    </row>
    <row r="35" spans="2:29" s="41" customFormat="1" ht="24.95" customHeight="1">
      <c r="B35" s="51"/>
      <c r="C35" s="52"/>
      <c r="D35" s="52"/>
      <c r="E35" s="53"/>
      <c r="F35" s="54"/>
      <c r="G35" s="63"/>
      <c r="H35" s="64" t="str">
        <f t="shared" si="0"/>
        <v/>
      </c>
      <c r="I35" s="57"/>
      <c r="J35" s="58"/>
      <c r="K35" s="58"/>
      <c r="L35" s="50" t="str">
        <f t="shared" si="1"/>
        <v/>
      </c>
    </row>
    <row r="36" spans="2:29" s="41" customFormat="1" ht="24.95" customHeight="1">
      <c r="B36" s="42"/>
      <c r="C36" s="43"/>
      <c r="D36" s="43"/>
      <c r="E36" s="59"/>
      <c r="F36" s="60"/>
      <c r="G36" s="65"/>
      <c r="H36" s="66" t="str">
        <f t="shared" si="0"/>
        <v/>
      </c>
      <c r="I36" s="48"/>
      <c r="J36" s="49"/>
      <c r="K36" s="49"/>
      <c r="L36" s="50" t="str">
        <f t="shared" si="1"/>
        <v/>
      </c>
    </row>
    <row r="37" spans="2:29" s="41" customFormat="1" ht="24.95" customHeight="1">
      <c r="B37" s="51"/>
      <c r="C37" s="52"/>
      <c r="D37" s="52"/>
      <c r="E37" s="53"/>
      <c r="F37" s="54"/>
      <c r="G37" s="63"/>
      <c r="H37" s="64" t="str">
        <f t="shared" si="0"/>
        <v/>
      </c>
      <c r="I37" s="57"/>
      <c r="J37" s="58"/>
      <c r="K37" s="58"/>
      <c r="L37" s="50" t="str">
        <f t="shared" si="1"/>
        <v/>
      </c>
    </row>
    <row r="38" spans="2:29" s="41" customFormat="1" ht="24.95" customHeight="1">
      <c r="B38" s="42"/>
      <c r="C38" s="67"/>
      <c r="D38" s="68"/>
      <c r="E38" s="69"/>
      <c r="F38" s="70"/>
      <c r="G38" s="71"/>
      <c r="H38" s="66" t="str">
        <f t="shared" si="0"/>
        <v/>
      </c>
      <c r="I38" s="48"/>
      <c r="J38" s="49"/>
      <c r="K38" s="49"/>
      <c r="L38" s="50" t="str">
        <f t="shared" si="1"/>
        <v/>
      </c>
    </row>
    <row r="39" spans="2:29" s="41" customFormat="1" ht="24.95" customHeight="1">
      <c r="B39" s="133" t="s">
        <v>51</v>
      </c>
      <c r="C39" s="133"/>
      <c r="D39" s="133"/>
      <c r="E39" s="133"/>
      <c r="F39" s="134"/>
      <c r="G39" s="72" t="s">
        <v>52</v>
      </c>
      <c r="H39" s="73">
        <f>SUM(H16:H38)</f>
        <v>12221</v>
      </c>
      <c r="I39" s="73">
        <f>SUM(I16:I38)</f>
        <v>4444</v>
      </c>
      <c r="J39" s="7"/>
      <c r="K39" s="7"/>
      <c r="L39" s="74"/>
      <c r="M39" s="7"/>
    </row>
    <row r="40" spans="2:29" s="41" customFormat="1" ht="24.95" customHeight="1">
      <c r="B40" s="135" t="s">
        <v>53</v>
      </c>
      <c r="C40" s="136"/>
      <c r="D40" s="136"/>
      <c r="E40" s="136"/>
      <c r="F40" s="137"/>
      <c r="G40" s="75" t="s">
        <v>54</v>
      </c>
      <c r="H40" s="76">
        <v>0.1</v>
      </c>
      <c r="I40" s="77"/>
      <c r="J40" s="7"/>
      <c r="K40" s="7"/>
      <c r="L40" s="77"/>
      <c r="M40" s="7"/>
    </row>
    <row r="41" spans="2:29" s="41" customFormat="1" ht="24.95" customHeight="1">
      <c r="B41" s="135"/>
      <c r="C41" s="136"/>
      <c r="D41" s="136"/>
      <c r="E41" s="136"/>
      <c r="F41" s="137"/>
      <c r="G41" s="75" t="s">
        <v>55</v>
      </c>
      <c r="H41" s="78">
        <f>H39*0.1</f>
        <v>1222.1000000000001</v>
      </c>
      <c r="I41" s="12"/>
      <c r="J41" s="7"/>
      <c r="K41" s="7"/>
      <c r="L41" s="79"/>
      <c r="M41" s="15"/>
      <c r="N41" s="80"/>
      <c r="R41" s="81"/>
    </row>
    <row r="42" spans="2:29" s="41" customFormat="1" ht="24.95" customHeight="1">
      <c r="B42" s="138"/>
      <c r="C42" s="139"/>
      <c r="D42" s="139"/>
      <c r="E42" s="139"/>
      <c r="F42" s="140"/>
      <c r="G42" s="82" t="s">
        <v>56</v>
      </c>
      <c r="H42" s="83">
        <f>H39+H41+I39</f>
        <v>17887.099999999999</v>
      </c>
      <c r="I42" s="84"/>
      <c r="J42" s="7"/>
      <c r="K42" s="7"/>
      <c r="L42" s="155" t="s">
        <v>62</v>
      </c>
      <c r="M42" s="85"/>
      <c r="N42" s="86"/>
    </row>
    <row r="43" spans="2:29" ht="17.25" customHeight="1">
      <c r="B43" s="87"/>
      <c r="C43" s="87"/>
      <c r="D43" s="87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9"/>
      <c r="T43" s="90"/>
      <c r="U43" s="90"/>
      <c r="V43" s="90"/>
      <c r="W43" s="91"/>
      <c r="X43" s="91"/>
      <c r="Y43" s="92"/>
      <c r="Z43" s="92"/>
    </row>
    <row r="44" spans="2:29" ht="17.25" customHeight="1">
      <c r="B44" s="93"/>
      <c r="C44" s="94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89"/>
      <c r="W44" s="90"/>
      <c r="X44" s="90"/>
      <c r="Y44" s="90"/>
      <c r="Z44" s="91"/>
      <c r="AA44" s="91"/>
      <c r="AB44" s="92"/>
      <c r="AC44" s="92"/>
    </row>
    <row r="45" spans="2:29" ht="17.25" customHeight="1">
      <c r="U45" s="89"/>
      <c r="W45" s="90"/>
      <c r="X45" s="90"/>
      <c r="Y45" s="90"/>
      <c r="Z45" s="91"/>
      <c r="AA45" s="91"/>
      <c r="AB45" s="92"/>
      <c r="AC45" s="92"/>
    </row>
  </sheetData>
  <sheetProtection algorithmName="SHA-512" hashValue="8dphTq1QCrwBrGzQq+RBIi0eRWzO9JnMNu4psiREqrtRlQhIXO5+Yj6Gg8fkHfh2TdHfszuutjI73uGuaTI30w==" saltValue="K6bzqn8GJpux+eL+yc7fcQ==" spinCount="100000" sheet="1" objects="1" scenarios="1"/>
  <mergeCells count="14">
    <mergeCell ref="J8:L8"/>
    <mergeCell ref="B1:L1"/>
    <mergeCell ref="K3:L3"/>
    <mergeCell ref="J5:L5"/>
    <mergeCell ref="J6:L6"/>
    <mergeCell ref="J7:L7"/>
    <mergeCell ref="B39:F39"/>
    <mergeCell ref="B40:F42"/>
    <mergeCell ref="K9:L9"/>
    <mergeCell ref="K10:L10"/>
    <mergeCell ref="K11:L11"/>
    <mergeCell ref="B12:F12"/>
    <mergeCell ref="K12:L12"/>
    <mergeCell ref="K13:L13"/>
  </mergeCells>
  <phoneticPr fontId="1"/>
  <conditionalFormatting sqref="C5">
    <cfRule type="expression" dxfId="31" priority="5">
      <formula>$C$5=""</formula>
    </cfRule>
    <cfRule type="expression" dxfId="30" priority="6">
      <formula>$C$5</formula>
    </cfRule>
  </conditionalFormatting>
  <conditionalFormatting sqref="C6">
    <cfRule type="expression" dxfId="29" priority="4">
      <formula>$C$6=""</formula>
    </cfRule>
  </conditionalFormatting>
  <conditionalFormatting sqref="H41">
    <cfRule type="expression" dxfId="28" priority="3">
      <formula>$H$41=""</formula>
    </cfRule>
  </conditionalFormatting>
  <conditionalFormatting sqref="J5 M5">
    <cfRule type="expression" dxfId="27" priority="15">
      <formula>$J$5=""</formula>
    </cfRule>
    <cfRule type="expression" priority="16">
      <formula>$J$5=""</formula>
    </cfRule>
  </conditionalFormatting>
  <conditionalFormatting sqref="J6 M6">
    <cfRule type="expression" dxfId="26" priority="14">
      <formula>$J$6=""</formula>
    </cfRule>
  </conditionalFormatting>
  <conditionalFormatting sqref="J7 M7">
    <cfRule type="expression" dxfId="25" priority="13">
      <formula>$J$7=""</formula>
    </cfRule>
  </conditionalFormatting>
  <conditionalFormatting sqref="J8 M8">
    <cfRule type="expression" dxfId="24" priority="12">
      <formula>$J$8=""</formula>
    </cfRule>
  </conditionalFormatting>
  <conditionalFormatting sqref="K3 M3">
    <cfRule type="expression" dxfId="23" priority="17">
      <formula>$K$3=""</formula>
    </cfRule>
  </conditionalFormatting>
  <conditionalFormatting sqref="K9 M9">
    <cfRule type="expression" dxfId="22" priority="7">
      <formula>$J$9=""</formula>
    </cfRule>
  </conditionalFormatting>
  <conditionalFormatting sqref="K10 M10">
    <cfRule type="expression" dxfId="21" priority="8">
      <formula>$J$10=""</formula>
    </cfRule>
  </conditionalFormatting>
  <conditionalFormatting sqref="K11 M11">
    <cfRule type="expression" dxfId="20" priority="9">
      <formula>$J$11=""</formula>
    </cfRule>
  </conditionalFormatting>
  <conditionalFormatting sqref="K13 M13">
    <cfRule type="expression" dxfId="19" priority="11">
      <formula>$J$13=""</formula>
    </cfRule>
  </conditionalFormatting>
  <conditionalFormatting sqref="K9:L13">
    <cfRule type="containsBlanks" dxfId="18" priority="2">
      <formula>LEN(TRIM(K9))=0</formula>
    </cfRule>
  </conditionalFormatting>
  <conditionalFormatting sqref="L16:L38">
    <cfRule type="cellIs" dxfId="17" priority="1" operator="equal">
      <formula>0</formula>
    </cfRule>
  </conditionalFormatting>
  <conditionalFormatting sqref="M12">
    <cfRule type="expression" dxfId="16" priority="10">
      <formula>$J$12=""</formula>
    </cfRule>
  </conditionalFormatting>
  <dataValidations count="1">
    <dataValidation type="list" allowBlank="1" showInputMessage="1" sqref="D16:D38" xr:uid="{E2E22C65-CEE3-40A2-A40D-3B04485041ED}">
      <formula1>"現場荷造運送費,現場搬入費,現場据付・撤去費,現場調整,電気工事費,吊物設備,音響設備,建築工事費,産廃処分費,仮設費,事務所・ﾘｰｽ･光熱費,管理費(設備会費),管理費(安全･災防会等),現場管理外注費,運営費,業務代行,雑費,出来高払い（前渡金）,定期保守,出張修理,引取修理,部品代,業務代行"</formula1>
    </dataValidation>
  </dataValidations>
  <pageMargins left="0.23622047244094491" right="0.23622047244094491" top="0.15748031496062992" bottom="0.15748031496062992" header="0.31496062992125984" footer="0.31496062992125984"/>
  <pageSetup paperSize="9" scale="5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12E98-4E25-448C-967C-7D38C5FDE554}">
  <sheetPr>
    <tabColor rgb="FF00B0F0"/>
    <pageSetUpPr fitToPage="1"/>
  </sheetPr>
  <dimension ref="A1:AO45"/>
  <sheetViews>
    <sheetView showGridLines="0" view="pageBreakPreview" topLeftCell="B1" zoomScale="70" workbookViewId="0">
      <selection activeCell="B1" sqref="B1:L1"/>
    </sheetView>
  </sheetViews>
  <sheetFormatPr defaultColWidth="6.109375" defaultRowHeight="19.350000000000001" customHeight="1"/>
  <cols>
    <col min="1" max="1" width="8.44140625" style="2" hidden="1" customWidth="1"/>
    <col min="2" max="2" width="15.77734375" style="2" customWidth="1"/>
    <col min="3" max="3" width="50.77734375" style="2" customWidth="1"/>
    <col min="4" max="4" width="20.77734375" style="2" customWidth="1"/>
    <col min="5" max="5" width="8.77734375" style="2" customWidth="1"/>
    <col min="6" max="6" width="5.77734375" style="2" customWidth="1"/>
    <col min="7" max="7" width="15.77734375" style="2" customWidth="1"/>
    <col min="8" max="8" width="20.77734375" style="2" customWidth="1"/>
    <col min="9" max="9" width="15.77734375" style="2" customWidth="1"/>
    <col min="10" max="10" width="16.77734375" style="2" customWidth="1"/>
    <col min="11" max="12" width="18.77734375" style="2" customWidth="1"/>
    <col min="13" max="13" width="15.77734375" style="2" customWidth="1"/>
    <col min="14" max="14" width="10.77734375" style="2" customWidth="1"/>
    <col min="15" max="40" width="5.77734375" style="2" customWidth="1"/>
    <col min="41" max="41" width="4" style="2" customWidth="1"/>
    <col min="42" max="16384" width="6.109375" style="2"/>
  </cols>
  <sheetData>
    <row r="1" spans="2:41" ht="34.5" customHeight="1">
      <c r="B1" s="143" t="s">
        <v>3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"/>
      <c r="N1" s="1"/>
      <c r="S1" s="3"/>
      <c r="T1" s="3"/>
      <c r="U1" s="3"/>
      <c r="V1" s="3"/>
      <c r="W1" s="3"/>
      <c r="X1" s="3"/>
      <c r="Y1" s="3"/>
      <c r="Z1" s="3"/>
      <c r="AA1" s="4"/>
    </row>
    <row r="2" spans="2:41" ht="24.75" customHeight="1">
      <c r="B2" s="5" t="s">
        <v>4</v>
      </c>
      <c r="C2" s="5"/>
      <c r="D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R2" s="3"/>
      <c r="S2" s="3"/>
      <c r="T2" s="3"/>
      <c r="U2" s="3"/>
      <c r="V2" s="3"/>
      <c r="W2" s="3"/>
      <c r="X2" s="3"/>
      <c r="Y2" s="3"/>
      <c r="Z2" s="3"/>
      <c r="AA2" s="4"/>
      <c r="AJ2" s="6"/>
      <c r="AK2" s="6"/>
      <c r="AL2" s="7"/>
      <c r="AM2" s="7"/>
      <c r="AN2" s="7"/>
      <c r="AO2" s="7"/>
    </row>
    <row r="3" spans="2:41" ht="24.75" customHeight="1">
      <c r="B3" s="7" t="s">
        <v>5</v>
      </c>
      <c r="C3" s="7"/>
      <c r="D3" s="7"/>
      <c r="E3" s="7"/>
      <c r="F3" s="7"/>
      <c r="G3" s="7"/>
      <c r="J3" s="8" t="s">
        <v>6</v>
      </c>
      <c r="K3" s="153"/>
      <c r="L3" s="153"/>
      <c r="M3" s="9"/>
      <c r="N3" s="9"/>
      <c r="Q3" s="9"/>
      <c r="AK3" s="10"/>
      <c r="AL3" s="10"/>
      <c r="AM3" s="10"/>
      <c r="AN3" s="9"/>
    </row>
    <row r="4" spans="2:41" s="12" customFormat="1" ht="24.75" customHeight="1">
      <c r="B4" s="11" t="s">
        <v>7</v>
      </c>
      <c r="C4" s="11"/>
      <c r="D4" s="11"/>
      <c r="E4" s="11"/>
      <c r="F4" s="11"/>
      <c r="G4" s="11"/>
      <c r="R4" s="13"/>
      <c r="S4" s="13"/>
      <c r="T4" s="13"/>
      <c r="U4" s="13"/>
      <c r="V4" s="13"/>
      <c r="W4" s="13"/>
      <c r="X4" s="13"/>
      <c r="Y4" s="13"/>
      <c r="Z4" s="13"/>
    </row>
    <row r="5" spans="2:41" ht="24.75" customHeight="1">
      <c r="B5" s="14" t="s">
        <v>8</v>
      </c>
      <c r="C5" s="95"/>
      <c r="E5" s="15"/>
      <c r="F5" s="15"/>
      <c r="G5" s="15"/>
      <c r="I5" s="8" t="s">
        <v>10</v>
      </c>
      <c r="J5" s="154"/>
      <c r="K5" s="154"/>
      <c r="L5" s="154"/>
      <c r="M5" s="16"/>
      <c r="N5" s="17"/>
      <c r="R5" s="13"/>
      <c r="S5" s="13"/>
      <c r="T5" s="13"/>
      <c r="U5" s="13"/>
      <c r="V5" s="13"/>
      <c r="W5" s="13"/>
      <c r="X5" s="13"/>
      <c r="Y5" s="13"/>
      <c r="Z5" s="13"/>
      <c r="AJ5" s="18"/>
      <c r="AK5" s="18"/>
      <c r="AL5" s="18"/>
      <c r="AM5" s="18"/>
      <c r="AN5" s="7"/>
    </row>
    <row r="6" spans="2:41" ht="24.75" customHeight="1">
      <c r="B6" s="8" t="s">
        <v>12</v>
      </c>
      <c r="C6" s="96"/>
      <c r="E6" s="7"/>
      <c r="F6" s="7"/>
      <c r="G6" s="7"/>
      <c r="I6" s="8" t="s">
        <v>14</v>
      </c>
      <c r="J6" s="152"/>
      <c r="K6" s="152"/>
      <c r="L6" s="152"/>
      <c r="M6" s="7"/>
      <c r="N6" s="19"/>
      <c r="R6" s="13"/>
      <c r="S6" s="13"/>
      <c r="T6" s="13"/>
      <c r="U6" s="13"/>
      <c r="V6" s="13"/>
      <c r="W6" s="13"/>
      <c r="X6" s="13"/>
      <c r="Y6" s="13"/>
      <c r="Z6" s="13"/>
      <c r="AJ6" s="7"/>
      <c r="AK6" s="7"/>
      <c r="AL6" s="7"/>
      <c r="AM6" s="7"/>
      <c r="AN6" s="7"/>
    </row>
    <row r="7" spans="2:41" ht="24.75" customHeight="1">
      <c r="B7" s="20"/>
      <c r="C7" s="20"/>
      <c r="D7" s="20"/>
      <c r="E7" s="20"/>
      <c r="F7" s="20"/>
      <c r="G7" s="20"/>
      <c r="I7" s="8" t="s">
        <v>16</v>
      </c>
      <c r="J7" s="152"/>
      <c r="K7" s="152"/>
      <c r="L7" s="152"/>
      <c r="M7" s="7"/>
      <c r="N7" s="19"/>
      <c r="R7" s="20"/>
      <c r="S7" s="20"/>
      <c r="AJ7" s="7"/>
      <c r="AK7" s="7"/>
      <c r="AL7" s="7"/>
      <c r="AM7" s="7"/>
      <c r="AN7" s="7"/>
    </row>
    <row r="8" spans="2:41" ht="24.75" customHeight="1">
      <c r="B8" s="7" t="s">
        <v>18</v>
      </c>
      <c r="J8" s="152"/>
      <c r="K8" s="152"/>
      <c r="L8" s="152"/>
      <c r="M8" s="7"/>
      <c r="N8" s="19"/>
      <c r="AJ8" s="7"/>
      <c r="AK8" s="7"/>
      <c r="AL8" s="7"/>
      <c r="AM8" s="7"/>
      <c r="AN8" s="7"/>
    </row>
    <row r="9" spans="2:41" ht="24.75" customHeight="1">
      <c r="C9" s="21"/>
      <c r="I9" s="8"/>
      <c r="J9" s="8" t="s">
        <v>20</v>
      </c>
      <c r="K9" s="152"/>
      <c r="L9" s="152"/>
      <c r="M9" s="7"/>
      <c r="N9" s="7"/>
      <c r="P9" s="7"/>
      <c r="AJ9" s="7"/>
      <c r="AK9" s="7"/>
      <c r="AL9" s="7"/>
      <c r="AM9" s="7"/>
      <c r="AN9" s="7"/>
    </row>
    <row r="10" spans="2:41" ht="24.75" customHeight="1">
      <c r="B10" s="22"/>
      <c r="C10" s="23"/>
      <c r="D10" s="23"/>
      <c r="E10" s="23"/>
      <c r="F10" s="23"/>
      <c r="G10" s="24"/>
      <c r="I10" s="8"/>
      <c r="J10" s="8" t="s">
        <v>22</v>
      </c>
      <c r="K10" s="152"/>
      <c r="L10" s="152"/>
      <c r="M10" s="7"/>
      <c r="N10" s="7"/>
      <c r="P10" s="7"/>
      <c r="R10" s="24"/>
      <c r="S10" s="24"/>
    </row>
    <row r="11" spans="2:41" ht="24.75" customHeight="1">
      <c r="B11" s="25" t="s">
        <v>24</v>
      </c>
      <c r="C11" s="25"/>
      <c r="E11" s="26"/>
      <c r="F11" s="26"/>
      <c r="G11" s="27"/>
      <c r="I11" s="8"/>
      <c r="J11" s="8" t="s">
        <v>25</v>
      </c>
      <c r="K11" s="152"/>
      <c r="L11" s="152"/>
      <c r="M11" s="7"/>
      <c r="N11" s="7"/>
      <c r="P11" s="7"/>
    </row>
    <row r="12" spans="2:41" ht="24.75" customHeight="1">
      <c r="B12" s="142">
        <f>H42</f>
        <v>0</v>
      </c>
      <c r="C12" s="142"/>
      <c r="D12" s="142"/>
      <c r="E12" s="142"/>
      <c r="F12" s="142"/>
      <c r="G12" s="27"/>
      <c r="I12" s="8"/>
      <c r="J12" s="8" t="s">
        <v>27</v>
      </c>
      <c r="K12" s="152"/>
      <c r="L12" s="152"/>
      <c r="M12" s="7"/>
      <c r="N12" s="7"/>
      <c r="P12" s="7"/>
      <c r="R12" s="28"/>
      <c r="S12" s="28"/>
    </row>
    <row r="13" spans="2:41" ht="24.75" customHeight="1">
      <c r="B13" s="29"/>
      <c r="C13" s="30"/>
      <c r="D13" s="30"/>
      <c r="E13" s="30"/>
      <c r="F13" s="30"/>
      <c r="G13" s="30"/>
      <c r="I13" s="8"/>
      <c r="J13" s="8" t="s">
        <v>29</v>
      </c>
      <c r="K13" s="152"/>
      <c r="L13" s="152"/>
      <c r="M13" s="7"/>
      <c r="N13" s="31"/>
      <c r="P13" s="31"/>
    </row>
    <row r="14" spans="2:41" ht="17.25" customHeight="1">
      <c r="B14" s="32"/>
      <c r="C14" s="33"/>
      <c r="E14" s="33"/>
      <c r="F14" s="33"/>
      <c r="G14" s="33"/>
      <c r="L14" s="34" t="s">
        <v>31</v>
      </c>
    </row>
    <row r="15" spans="2:41" s="41" customFormat="1" ht="38.1" customHeight="1">
      <c r="B15" s="35" t="s">
        <v>32</v>
      </c>
      <c r="C15" s="36" t="s">
        <v>33</v>
      </c>
      <c r="D15" s="36" t="s">
        <v>34</v>
      </c>
      <c r="E15" s="36" t="s">
        <v>35</v>
      </c>
      <c r="F15" s="36" t="s">
        <v>36</v>
      </c>
      <c r="G15" s="36" t="s">
        <v>37</v>
      </c>
      <c r="H15" s="37" t="s">
        <v>38</v>
      </c>
      <c r="I15" s="38" t="s">
        <v>39</v>
      </c>
      <c r="J15" s="36" t="s">
        <v>40</v>
      </c>
      <c r="K15" s="39" t="s">
        <v>41</v>
      </c>
      <c r="L15" s="40" t="s">
        <v>42</v>
      </c>
    </row>
    <row r="16" spans="2:41" s="41" customFormat="1" ht="24.95" customHeight="1">
      <c r="B16" s="97"/>
      <c r="C16" s="98"/>
      <c r="D16" s="98"/>
      <c r="E16" s="99"/>
      <c r="F16" s="100"/>
      <c r="G16" s="101"/>
      <c r="H16" s="47" t="str">
        <f>IF(G16="","",E16*G16)</f>
        <v/>
      </c>
      <c r="I16" s="102"/>
      <c r="J16" s="103"/>
      <c r="K16" s="103"/>
      <c r="L16" s="50" t="str">
        <f>IFERROR(IF((N(H16)*1.1+N(I16))=0,"",N(H16)*1.1+N(I16)),"")</f>
        <v/>
      </c>
    </row>
    <row r="17" spans="2:12" s="41" customFormat="1" ht="24.95" customHeight="1">
      <c r="B17" s="104"/>
      <c r="C17" s="105"/>
      <c r="D17" s="105"/>
      <c r="E17" s="106"/>
      <c r="F17" s="107"/>
      <c r="G17" s="108"/>
      <c r="H17" s="56" t="str">
        <f t="shared" ref="H17:H38" si="0">IF(G17="","",E17*G17)</f>
        <v/>
      </c>
      <c r="I17" s="109"/>
      <c r="J17" s="110"/>
      <c r="K17" s="110"/>
      <c r="L17" s="50" t="str">
        <f t="shared" ref="L17:L38" si="1">IFERROR(IF((N(H17)*1.1+N(I17))=0,"",N(H17)*1.1+N(I17)),"")</f>
        <v/>
      </c>
    </row>
    <row r="18" spans="2:12" s="41" customFormat="1" ht="24.95" customHeight="1">
      <c r="B18" s="97"/>
      <c r="C18" s="98"/>
      <c r="D18" s="98"/>
      <c r="E18" s="111"/>
      <c r="F18" s="112"/>
      <c r="G18" s="113"/>
      <c r="H18" s="62" t="str">
        <f t="shared" si="0"/>
        <v/>
      </c>
      <c r="I18" s="102"/>
      <c r="J18" s="103"/>
      <c r="K18" s="103"/>
      <c r="L18" s="50" t="str">
        <f t="shared" si="1"/>
        <v/>
      </c>
    </row>
    <row r="19" spans="2:12" s="41" customFormat="1" ht="24.95" customHeight="1">
      <c r="B19" s="104"/>
      <c r="C19" s="105"/>
      <c r="D19" s="105"/>
      <c r="E19" s="106"/>
      <c r="F19" s="107"/>
      <c r="G19" s="108"/>
      <c r="H19" s="56" t="str">
        <f t="shared" si="0"/>
        <v/>
      </c>
      <c r="I19" s="109"/>
      <c r="J19" s="110"/>
      <c r="K19" s="110"/>
      <c r="L19" s="50" t="str">
        <f t="shared" si="1"/>
        <v/>
      </c>
    </row>
    <row r="20" spans="2:12" s="41" customFormat="1" ht="24.95" customHeight="1">
      <c r="B20" s="97"/>
      <c r="C20" s="98"/>
      <c r="D20" s="98"/>
      <c r="E20" s="111"/>
      <c r="F20" s="112"/>
      <c r="G20" s="113"/>
      <c r="H20" s="62" t="str">
        <f t="shared" si="0"/>
        <v/>
      </c>
      <c r="I20" s="102"/>
      <c r="J20" s="103"/>
      <c r="K20" s="103"/>
      <c r="L20" s="50" t="str">
        <f t="shared" si="1"/>
        <v/>
      </c>
    </row>
    <row r="21" spans="2:12" s="41" customFormat="1" ht="24.95" customHeight="1">
      <c r="B21" s="104"/>
      <c r="C21" s="105"/>
      <c r="D21" s="105"/>
      <c r="E21" s="106"/>
      <c r="F21" s="107"/>
      <c r="G21" s="108"/>
      <c r="H21" s="56" t="str">
        <f t="shared" si="0"/>
        <v/>
      </c>
      <c r="I21" s="109"/>
      <c r="J21" s="110"/>
      <c r="K21" s="110"/>
      <c r="L21" s="50" t="str">
        <f t="shared" si="1"/>
        <v/>
      </c>
    </row>
    <row r="22" spans="2:12" s="41" customFormat="1" ht="24.95" customHeight="1">
      <c r="B22" s="97"/>
      <c r="C22" s="98"/>
      <c r="D22" s="98"/>
      <c r="E22" s="111"/>
      <c r="F22" s="112"/>
      <c r="G22" s="113"/>
      <c r="H22" s="62" t="str">
        <f t="shared" si="0"/>
        <v/>
      </c>
      <c r="I22" s="102"/>
      <c r="J22" s="103"/>
      <c r="K22" s="103"/>
      <c r="L22" s="50" t="str">
        <f t="shared" si="1"/>
        <v/>
      </c>
    </row>
    <row r="23" spans="2:12" s="41" customFormat="1" ht="24.95" customHeight="1">
      <c r="B23" s="104"/>
      <c r="C23" s="105"/>
      <c r="D23" s="105"/>
      <c r="E23" s="106"/>
      <c r="F23" s="107"/>
      <c r="G23" s="108"/>
      <c r="H23" s="56" t="str">
        <f t="shared" si="0"/>
        <v/>
      </c>
      <c r="I23" s="109"/>
      <c r="J23" s="110"/>
      <c r="K23" s="110"/>
      <c r="L23" s="50" t="str">
        <f t="shared" si="1"/>
        <v/>
      </c>
    </row>
    <row r="24" spans="2:12" s="41" customFormat="1" ht="24.95" customHeight="1">
      <c r="B24" s="97"/>
      <c r="C24" s="98"/>
      <c r="D24" s="98"/>
      <c r="E24" s="111"/>
      <c r="F24" s="112"/>
      <c r="G24" s="113"/>
      <c r="H24" s="62" t="str">
        <f t="shared" si="0"/>
        <v/>
      </c>
      <c r="I24" s="102"/>
      <c r="J24" s="103"/>
      <c r="K24" s="103"/>
      <c r="L24" s="50" t="str">
        <f t="shared" si="1"/>
        <v/>
      </c>
    </row>
    <row r="25" spans="2:12" s="41" customFormat="1" ht="24.95" customHeight="1">
      <c r="B25" s="104"/>
      <c r="C25" s="105"/>
      <c r="D25" s="105"/>
      <c r="E25" s="106"/>
      <c r="F25" s="107"/>
      <c r="G25" s="108"/>
      <c r="H25" s="56" t="str">
        <f t="shared" si="0"/>
        <v/>
      </c>
      <c r="I25" s="109"/>
      <c r="J25" s="110"/>
      <c r="K25" s="110"/>
      <c r="L25" s="50" t="str">
        <f t="shared" si="1"/>
        <v/>
      </c>
    </row>
    <row r="26" spans="2:12" s="41" customFormat="1" ht="24.95" customHeight="1">
      <c r="B26" s="97"/>
      <c r="C26" s="98"/>
      <c r="D26" s="98"/>
      <c r="E26" s="111"/>
      <c r="F26" s="112"/>
      <c r="G26" s="113"/>
      <c r="H26" s="62" t="str">
        <f t="shared" si="0"/>
        <v/>
      </c>
      <c r="I26" s="102"/>
      <c r="J26" s="103"/>
      <c r="K26" s="103"/>
      <c r="L26" s="50" t="str">
        <f t="shared" si="1"/>
        <v/>
      </c>
    </row>
    <row r="27" spans="2:12" s="41" customFormat="1" ht="24.95" customHeight="1">
      <c r="B27" s="104"/>
      <c r="C27" s="105"/>
      <c r="D27" s="105"/>
      <c r="E27" s="106"/>
      <c r="F27" s="107"/>
      <c r="G27" s="108"/>
      <c r="H27" s="56" t="str">
        <f t="shared" si="0"/>
        <v/>
      </c>
      <c r="I27" s="109"/>
      <c r="J27" s="110"/>
      <c r="K27" s="110"/>
      <c r="L27" s="50" t="str">
        <f t="shared" si="1"/>
        <v/>
      </c>
    </row>
    <row r="28" spans="2:12" s="41" customFormat="1" ht="24.95" customHeight="1">
      <c r="B28" s="97"/>
      <c r="C28" s="98"/>
      <c r="D28" s="98"/>
      <c r="E28" s="111"/>
      <c r="F28" s="112"/>
      <c r="G28" s="113"/>
      <c r="H28" s="62" t="str">
        <f t="shared" si="0"/>
        <v/>
      </c>
      <c r="I28" s="102"/>
      <c r="J28" s="103"/>
      <c r="K28" s="103"/>
      <c r="L28" s="50" t="str">
        <f t="shared" si="1"/>
        <v/>
      </c>
    </row>
    <row r="29" spans="2:12" s="41" customFormat="1" ht="24.95" customHeight="1">
      <c r="B29" s="104"/>
      <c r="C29" s="105"/>
      <c r="D29" s="105"/>
      <c r="E29" s="106"/>
      <c r="F29" s="107"/>
      <c r="G29" s="108"/>
      <c r="H29" s="56" t="str">
        <f t="shared" si="0"/>
        <v/>
      </c>
      <c r="I29" s="109"/>
      <c r="J29" s="110"/>
      <c r="K29" s="110"/>
      <c r="L29" s="50" t="str">
        <f t="shared" si="1"/>
        <v/>
      </c>
    </row>
    <row r="30" spans="2:12" s="41" customFormat="1" ht="24.95" customHeight="1">
      <c r="B30" s="97"/>
      <c r="C30" s="98"/>
      <c r="D30" s="98"/>
      <c r="E30" s="111"/>
      <c r="F30" s="112"/>
      <c r="G30" s="113"/>
      <c r="H30" s="62" t="str">
        <f t="shared" si="0"/>
        <v/>
      </c>
      <c r="I30" s="102"/>
      <c r="J30" s="103"/>
      <c r="K30" s="103"/>
      <c r="L30" s="50" t="str">
        <f t="shared" si="1"/>
        <v/>
      </c>
    </row>
    <row r="31" spans="2:12" s="41" customFormat="1" ht="24.95" customHeight="1">
      <c r="B31" s="104"/>
      <c r="C31" s="105"/>
      <c r="D31" s="105"/>
      <c r="E31" s="106"/>
      <c r="F31" s="107"/>
      <c r="G31" s="108"/>
      <c r="H31" s="56" t="str">
        <f t="shared" si="0"/>
        <v/>
      </c>
      <c r="I31" s="109"/>
      <c r="J31" s="110"/>
      <c r="K31" s="110"/>
      <c r="L31" s="50" t="str">
        <f t="shared" si="1"/>
        <v/>
      </c>
    </row>
    <row r="32" spans="2:12" s="41" customFormat="1" ht="24.95" customHeight="1">
      <c r="B32" s="97"/>
      <c r="C32" s="98"/>
      <c r="D32" s="98"/>
      <c r="E32" s="111"/>
      <c r="F32" s="112"/>
      <c r="G32" s="113"/>
      <c r="H32" s="62" t="str">
        <f t="shared" si="0"/>
        <v/>
      </c>
      <c r="I32" s="102"/>
      <c r="J32" s="103"/>
      <c r="K32" s="103"/>
      <c r="L32" s="50" t="str">
        <f t="shared" si="1"/>
        <v/>
      </c>
    </row>
    <row r="33" spans="2:29" s="41" customFormat="1" ht="24.95" customHeight="1">
      <c r="B33" s="104"/>
      <c r="C33" s="105"/>
      <c r="D33" s="105"/>
      <c r="E33" s="106"/>
      <c r="F33" s="107"/>
      <c r="G33" s="108"/>
      <c r="H33" s="56" t="str">
        <f t="shared" si="0"/>
        <v/>
      </c>
      <c r="I33" s="109"/>
      <c r="J33" s="110"/>
      <c r="K33" s="110"/>
      <c r="L33" s="50" t="str">
        <f t="shared" si="1"/>
        <v/>
      </c>
    </row>
    <row r="34" spans="2:29" s="41" customFormat="1" ht="24.95" customHeight="1">
      <c r="B34" s="97"/>
      <c r="C34" s="98"/>
      <c r="D34" s="98"/>
      <c r="E34" s="111"/>
      <c r="F34" s="112"/>
      <c r="G34" s="113"/>
      <c r="H34" s="62" t="str">
        <f t="shared" si="0"/>
        <v/>
      </c>
      <c r="I34" s="102"/>
      <c r="J34" s="103"/>
      <c r="K34" s="103"/>
      <c r="L34" s="50" t="str">
        <f t="shared" si="1"/>
        <v/>
      </c>
    </row>
    <row r="35" spans="2:29" s="41" customFormat="1" ht="24.95" customHeight="1">
      <c r="B35" s="104"/>
      <c r="C35" s="105"/>
      <c r="D35" s="105"/>
      <c r="E35" s="106"/>
      <c r="F35" s="107"/>
      <c r="G35" s="114"/>
      <c r="H35" s="64" t="str">
        <f t="shared" si="0"/>
        <v/>
      </c>
      <c r="I35" s="109"/>
      <c r="J35" s="110"/>
      <c r="K35" s="110"/>
      <c r="L35" s="50" t="str">
        <f t="shared" si="1"/>
        <v/>
      </c>
    </row>
    <row r="36" spans="2:29" s="41" customFormat="1" ht="24.95" customHeight="1">
      <c r="B36" s="97"/>
      <c r="C36" s="98"/>
      <c r="D36" s="98"/>
      <c r="E36" s="111"/>
      <c r="F36" s="112"/>
      <c r="G36" s="115"/>
      <c r="H36" s="66" t="str">
        <f t="shared" si="0"/>
        <v/>
      </c>
      <c r="I36" s="102"/>
      <c r="J36" s="103"/>
      <c r="K36" s="103"/>
      <c r="L36" s="50" t="str">
        <f t="shared" si="1"/>
        <v/>
      </c>
    </row>
    <row r="37" spans="2:29" s="41" customFormat="1" ht="24.95" customHeight="1">
      <c r="B37" s="104"/>
      <c r="C37" s="105"/>
      <c r="D37" s="105"/>
      <c r="E37" s="106"/>
      <c r="F37" s="107"/>
      <c r="G37" s="114"/>
      <c r="H37" s="64" t="str">
        <f t="shared" si="0"/>
        <v/>
      </c>
      <c r="I37" s="109"/>
      <c r="J37" s="110"/>
      <c r="K37" s="110"/>
      <c r="L37" s="50" t="str">
        <f t="shared" si="1"/>
        <v/>
      </c>
    </row>
    <row r="38" spans="2:29" s="41" customFormat="1" ht="24.95" customHeight="1">
      <c r="B38" s="97"/>
      <c r="C38" s="116"/>
      <c r="D38" s="117"/>
      <c r="E38" s="118"/>
      <c r="F38" s="119"/>
      <c r="G38" s="120"/>
      <c r="H38" s="66" t="str">
        <f t="shared" si="0"/>
        <v/>
      </c>
      <c r="I38" s="102"/>
      <c r="J38" s="103"/>
      <c r="K38" s="103"/>
      <c r="L38" s="50" t="str">
        <f t="shared" si="1"/>
        <v/>
      </c>
    </row>
    <row r="39" spans="2:29" s="41" customFormat="1" ht="24.95" customHeight="1">
      <c r="B39" s="133" t="s">
        <v>51</v>
      </c>
      <c r="C39" s="133"/>
      <c r="D39" s="133"/>
      <c r="E39" s="133"/>
      <c r="F39" s="134"/>
      <c r="G39" s="72" t="s">
        <v>52</v>
      </c>
      <c r="H39" s="73">
        <f>SUM(H16:H38)</f>
        <v>0</v>
      </c>
      <c r="I39" s="73">
        <f>SUM(I16:I38)</f>
        <v>0</v>
      </c>
      <c r="J39" s="7"/>
      <c r="K39" s="7"/>
      <c r="L39" s="74"/>
      <c r="M39" s="7"/>
    </row>
    <row r="40" spans="2:29" s="41" customFormat="1" ht="24.95" customHeight="1">
      <c r="B40" s="146"/>
      <c r="C40" s="147"/>
      <c r="D40" s="147"/>
      <c r="E40" s="147"/>
      <c r="F40" s="148"/>
      <c r="G40" s="75" t="s">
        <v>54</v>
      </c>
      <c r="H40" s="76">
        <v>0.1</v>
      </c>
      <c r="I40" s="77"/>
      <c r="J40" s="7"/>
      <c r="K40" s="7"/>
      <c r="L40" s="77"/>
      <c r="M40" s="7"/>
    </row>
    <row r="41" spans="2:29" s="41" customFormat="1" ht="24.95" customHeight="1">
      <c r="B41" s="146"/>
      <c r="C41" s="147"/>
      <c r="D41" s="147"/>
      <c r="E41" s="147"/>
      <c r="F41" s="148"/>
      <c r="G41" s="75" t="s">
        <v>55</v>
      </c>
      <c r="H41" s="121">
        <f>H39*0.1</f>
        <v>0</v>
      </c>
      <c r="J41" s="7"/>
      <c r="K41" s="7"/>
      <c r="L41" s="79"/>
      <c r="M41" s="15"/>
      <c r="N41" s="80"/>
      <c r="R41" s="81"/>
    </row>
    <row r="42" spans="2:29" s="41" customFormat="1" ht="24.95" customHeight="1">
      <c r="B42" s="149"/>
      <c r="C42" s="150"/>
      <c r="D42" s="150"/>
      <c r="E42" s="150"/>
      <c r="F42" s="151"/>
      <c r="G42" s="82" t="s">
        <v>56</v>
      </c>
      <c r="H42" s="83">
        <f>H39+H41+I39</f>
        <v>0</v>
      </c>
      <c r="I42" s="84"/>
      <c r="J42" s="7"/>
      <c r="K42" s="7"/>
      <c r="L42" s="155" t="s">
        <v>62</v>
      </c>
      <c r="M42" s="85"/>
      <c r="N42" s="86"/>
    </row>
    <row r="43" spans="2:29" ht="17.25" customHeight="1">
      <c r="B43" s="87"/>
      <c r="C43" s="87"/>
      <c r="D43" s="87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9"/>
      <c r="T43" s="90"/>
      <c r="U43" s="90"/>
      <c r="V43" s="90"/>
      <c r="W43" s="91"/>
      <c r="X43" s="91"/>
      <c r="Y43" s="92"/>
      <c r="Z43" s="92"/>
    </row>
    <row r="44" spans="2:29" ht="17.25" customHeight="1">
      <c r="B44" s="93"/>
      <c r="C44" s="94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89"/>
      <c r="W44" s="90"/>
      <c r="X44" s="90"/>
      <c r="Y44" s="90"/>
      <c r="Z44" s="91"/>
      <c r="AA44" s="91"/>
      <c r="AB44" s="92"/>
      <c r="AC44" s="92"/>
    </row>
    <row r="45" spans="2:29" ht="17.25" customHeight="1">
      <c r="U45" s="89"/>
      <c r="W45" s="90"/>
      <c r="X45" s="90"/>
      <c r="Y45" s="90"/>
      <c r="Z45" s="91"/>
      <c r="AA45" s="91"/>
      <c r="AB45" s="92"/>
      <c r="AC45" s="92"/>
    </row>
  </sheetData>
  <sheetProtection algorithmName="SHA-512" hashValue="XhFoG336wR+HpPsSwnm3ew0174scoeWMOK4z1XWoQw9bMcH5BlbwQ0Zz5EPO14IuCOdAoKXsRgFWbiN7AywLZw==" saltValue="0RK+r04/CvwetwNTHnOGJg==" spinCount="100000" sheet="1"/>
  <mergeCells count="14">
    <mergeCell ref="J8:L8"/>
    <mergeCell ref="B1:L1"/>
    <mergeCell ref="K3:L3"/>
    <mergeCell ref="J5:L5"/>
    <mergeCell ref="J6:L6"/>
    <mergeCell ref="J7:L7"/>
    <mergeCell ref="B39:F39"/>
    <mergeCell ref="B40:F42"/>
    <mergeCell ref="K9:L9"/>
    <mergeCell ref="K10:L10"/>
    <mergeCell ref="K11:L11"/>
    <mergeCell ref="B12:F12"/>
    <mergeCell ref="K12:L12"/>
    <mergeCell ref="K13:L13"/>
  </mergeCells>
  <phoneticPr fontId="1"/>
  <conditionalFormatting sqref="C5">
    <cfRule type="expression" dxfId="15" priority="5">
      <formula>$C$5=""</formula>
    </cfRule>
    <cfRule type="expression" dxfId="14" priority="6">
      <formula>$C$5</formula>
    </cfRule>
  </conditionalFormatting>
  <conditionalFormatting sqref="C6">
    <cfRule type="expression" dxfId="13" priority="4">
      <formula>$C$6=""</formula>
    </cfRule>
  </conditionalFormatting>
  <conditionalFormatting sqref="H41">
    <cfRule type="expression" dxfId="12" priority="3">
      <formula>$H$41=""</formula>
    </cfRule>
  </conditionalFormatting>
  <conditionalFormatting sqref="J5 M5">
    <cfRule type="expression" dxfId="11" priority="15">
      <formula>$J$5=""</formula>
    </cfRule>
    <cfRule type="expression" priority="16">
      <formula>$J$5=""</formula>
    </cfRule>
  </conditionalFormatting>
  <conditionalFormatting sqref="J6 M6">
    <cfRule type="expression" dxfId="10" priority="14">
      <formula>$J$6=""</formula>
    </cfRule>
  </conditionalFormatting>
  <conditionalFormatting sqref="J7 M7">
    <cfRule type="expression" dxfId="9" priority="13">
      <formula>$J$7=""</formula>
    </cfRule>
  </conditionalFormatting>
  <conditionalFormatting sqref="J8 M8">
    <cfRule type="expression" dxfId="8" priority="12">
      <formula>$J$8=""</formula>
    </cfRule>
  </conditionalFormatting>
  <conditionalFormatting sqref="K3 M3">
    <cfRule type="expression" dxfId="7" priority="17">
      <formula>$K$3=""</formula>
    </cfRule>
  </conditionalFormatting>
  <conditionalFormatting sqref="K9 M9">
    <cfRule type="expression" dxfId="6" priority="7">
      <formula>$J$9=""</formula>
    </cfRule>
  </conditionalFormatting>
  <conditionalFormatting sqref="K10 M10">
    <cfRule type="expression" dxfId="5" priority="8">
      <formula>$J$10=""</formula>
    </cfRule>
  </conditionalFormatting>
  <conditionalFormatting sqref="K11 M11">
    <cfRule type="expression" dxfId="4" priority="9">
      <formula>$J$11=""</formula>
    </cfRule>
  </conditionalFormatting>
  <conditionalFormatting sqref="K13 M13">
    <cfRule type="expression" dxfId="3" priority="11">
      <formula>$J$13=""</formula>
    </cfRule>
  </conditionalFormatting>
  <conditionalFormatting sqref="K9:L13">
    <cfRule type="containsBlanks" dxfId="2" priority="2">
      <formula>LEN(TRIM(K9))=0</formula>
    </cfRule>
  </conditionalFormatting>
  <conditionalFormatting sqref="L16:L38">
    <cfRule type="cellIs" dxfId="1" priority="1" operator="equal">
      <formula>0</formula>
    </cfRule>
  </conditionalFormatting>
  <conditionalFormatting sqref="M12">
    <cfRule type="expression" dxfId="0" priority="10">
      <formula>$J$12=""</formula>
    </cfRule>
  </conditionalFormatting>
  <dataValidations count="1">
    <dataValidation type="list" allowBlank="1" showInputMessage="1" sqref="D16:D38" xr:uid="{D977758D-05AD-42C9-9E65-A8905F33B011}">
      <formula1>"現場荷造運送費,現場搬入費,現場据付・撤去費,現場調整,電気工事費,吊物設備,音響設備,建築工事費,産廃処分費,仮設費,事務所・ﾘｰｽ･光熱費,管理費(設備会費),管理費(安全･災防会等),現場管理外注費,運営費,業務代行,雑費,出来高払い（前渡金）,定期保守,出張修理,引取修理,部品代,業務代行"</formula1>
    </dataValidation>
  </dataValidations>
  <pageMargins left="0.23622047244094491" right="0.23622047244094491" top="0.15748031496062992" bottom="0.15748031496062992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FE13B-522B-45FE-971F-12E147B917EB}">
  <dimension ref="A1:C30"/>
  <sheetViews>
    <sheetView workbookViewId="0">
      <selection activeCell="C16" sqref="C16"/>
    </sheetView>
  </sheetViews>
  <sheetFormatPr defaultRowHeight="18.75"/>
  <cols>
    <col min="1" max="1" width="14.109375" style="132" customWidth="1"/>
    <col min="2" max="2" width="28.44140625" style="12" customWidth="1"/>
    <col min="3" max="3" width="57.109375" style="12" customWidth="1"/>
    <col min="4" max="16384" width="8.88671875" style="12"/>
  </cols>
  <sheetData>
    <row r="1" spans="1:3">
      <c r="A1" s="122" t="s">
        <v>57</v>
      </c>
    </row>
    <row r="2" spans="1:3" s="125" customFormat="1">
      <c r="A2" s="123" t="s">
        <v>58</v>
      </c>
      <c r="B2" s="124" t="s">
        <v>59</v>
      </c>
      <c r="C2" s="124" t="s">
        <v>60</v>
      </c>
    </row>
    <row r="3" spans="1:3">
      <c r="A3" s="126">
        <v>46157</v>
      </c>
      <c r="B3" s="127" t="s">
        <v>61</v>
      </c>
      <c r="C3" s="127"/>
    </row>
    <row r="4" spans="1:3">
      <c r="A4" s="128"/>
      <c r="B4" s="129"/>
      <c r="C4" s="129"/>
    </row>
    <row r="5" spans="1:3">
      <c r="A5" s="128"/>
      <c r="B5" s="129"/>
      <c r="C5" s="129"/>
    </row>
    <row r="6" spans="1:3">
      <c r="A6" s="128"/>
      <c r="B6" s="129"/>
      <c r="C6" s="129"/>
    </row>
    <row r="7" spans="1:3">
      <c r="A7" s="128"/>
      <c r="B7" s="129"/>
      <c r="C7" s="129"/>
    </row>
    <row r="8" spans="1:3">
      <c r="A8" s="128"/>
      <c r="B8" s="129"/>
      <c r="C8" s="129"/>
    </row>
    <row r="9" spans="1:3">
      <c r="A9" s="128"/>
      <c r="B9" s="129"/>
      <c r="C9" s="129"/>
    </row>
    <row r="10" spans="1:3">
      <c r="A10" s="128"/>
      <c r="B10" s="129"/>
      <c r="C10" s="129"/>
    </row>
    <row r="11" spans="1:3">
      <c r="A11" s="128"/>
      <c r="B11" s="129"/>
      <c r="C11" s="129"/>
    </row>
    <row r="12" spans="1:3">
      <c r="A12" s="128"/>
      <c r="B12" s="129"/>
      <c r="C12" s="129"/>
    </row>
    <row r="13" spans="1:3">
      <c r="A13" s="128"/>
      <c r="B13" s="129"/>
      <c r="C13" s="129"/>
    </row>
    <row r="14" spans="1:3">
      <c r="A14" s="128"/>
      <c r="B14" s="129"/>
      <c r="C14" s="129"/>
    </row>
    <row r="15" spans="1:3">
      <c r="A15" s="128"/>
      <c r="B15" s="129"/>
      <c r="C15" s="129"/>
    </row>
    <row r="16" spans="1:3">
      <c r="A16" s="128"/>
      <c r="B16" s="129"/>
      <c r="C16" s="129"/>
    </row>
    <row r="17" spans="1:3">
      <c r="A17" s="128"/>
      <c r="B17" s="129"/>
      <c r="C17" s="129"/>
    </row>
    <row r="18" spans="1:3">
      <c r="A18" s="128"/>
      <c r="B18" s="129"/>
      <c r="C18" s="129"/>
    </row>
    <row r="19" spans="1:3">
      <c r="A19" s="128"/>
      <c r="B19" s="129"/>
      <c r="C19" s="129"/>
    </row>
    <row r="20" spans="1:3">
      <c r="A20" s="128"/>
      <c r="B20" s="129"/>
      <c r="C20" s="129"/>
    </row>
    <row r="21" spans="1:3">
      <c r="A21" s="128"/>
      <c r="B21" s="129"/>
      <c r="C21" s="129"/>
    </row>
    <row r="22" spans="1:3">
      <c r="A22" s="128"/>
      <c r="B22" s="129"/>
      <c r="C22" s="129"/>
    </row>
    <row r="23" spans="1:3">
      <c r="A23" s="128"/>
      <c r="B23" s="129"/>
      <c r="C23" s="129"/>
    </row>
    <row r="24" spans="1:3">
      <c r="A24" s="128"/>
      <c r="B24" s="129"/>
      <c r="C24" s="129"/>
    </row>
    <row r="25" spans="1:3">
      <c r="A25" s="128"/>
      <c r="B25" s="129"/>
      <c r="C25" s="129"/>
    </row>
    <row r="26" spans="1:3">
      <c r="A26" s="128"/>
      <c r="B26" s="129"/>
      <c r="C26" s="129"/>
    </row>
    <row r="27" spans="1:3">
      <c r="A27" s="128"/>
      <c r="B27" s="129"/>
      <c r="C27" s="129"/>
    </row>
    <row r="28" spans="1:3">
      <c r="A28" s="128"/>
      <c r="B28" s="129"/>
      <c r="C28" s="129"/>
    </row>
    <row r="29" spans="1:3">
      <c r="A29" s="128"/>
      <c r="B29" s="129"/>
      <c r="C29" s="129"/>
    </row>
    <row r="30" spans="1:3">
      <c r="A30" s="130"/>
      <c r="B30" s="131"/>
      <c r="C30" s="131"/>
    </row>
  </sheetData>
  <phoneticPr fontId="1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1D135F53C695B479EA371176400D48A" ma:contentTypeVersion="8" ma:contentTypeDescription="新しいドキュメントを作成します。" ma:contentTypeScope="" ma:versionID="64671e8c0d515a4411b1d3a7e12932e2">
  <xsd:schema xmlns:xsd="http://www.w3.org/2001/XMLSchema" xmlns:xs="http://www.w3.org/2001/XMLSchema" xmlns:p="http://schemas.microsoft.com/office/2006/metadata/properties" xmlns:ns2="dfe8d713-4001-4511-9885-bc4c2e1e1c6d" xmlns:ns3="417b8a15-88e9-4b62-b01f-563b3e1ab700" targetNamespace="http://schemas.microsoft.com/office/2006/metadata/properties" ma:root="true" ma:fieldsID="6aec20552b9ea8c617c5f1a667d9d6de" ns2:_="" ns3:_="">
    <xsd:import namespace="dfe8d713-4001-4511-9885-bc4c2e1e1c6d"/>
    <xsd:import namespace="417b8a15-88e9-4b62-b01f-563b3e1ab7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8d713-4001-4511-9885-bc4c2e1e1c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b8a15-88e9-4b62-b01f-563b3e1ab70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5B199D-3549-4AE1-A503-7C3B85835A1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dfe8d713-4001-4511-9885-bc4c2e1e1c6d"/>
    <ds:schemaRef ds:uri="417b8a15-88e9-4b62-b01f-563b3e1ab70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1AE523-E9FF-40D3-A006-35FDFA0C79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D38F86-8E3C-4ABB-B0A2-B7C4C2B2EA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8d713-4001-4511-9885-bc4c2e1e1c6d"/>
    <ds:schemaRef ds:uri="417b8a15-88e9-4b62-b01f-563b3e1ab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記入例）丸茂_指定請求書</vt:lpstr>
      <vt:lpstr>★丸茂_指定請求書</vt:lpstr>
      <vt:lpstr>更新履歴</vt:lpstr>
      <vt:lpstr>★丸茂_指定請求書!Print_Area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2023-11-30T10:34:17Z</cp:lastPrinted>
  <dcterms:created xsi:type="dcterms:W3CDTF">2021-11-12T03:00:13Z</dcterms:created>
  <dcterms:modified xsi:type="dcterms:W3CDTF">2026-05-21T02:57:46Z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0x01010041D135F53C695B479EA371176400D48A</vt:lpwstr>
  </property>
</Properties>
</file>